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2023 Schedule" sheetId="2" r:id="rId5"/>
    <sheet name="2023 Results" sheetId="3" r:id="rId6"/>
    <sheet name="By Club" sheetId="4" r:id="rId7"/>
    <sheet name="Bellevue-Players" sheetId="5" r:id="rId8"/>
    <sheet name="Evergreen-Players" sheetId="6" r:id="rId9"/>
    <sheet name="Jackson-Players" sheetId="7" r:id="rId10"/>
    <sheet name="Jefferson-Players" sheetId="8" r:id="rId11"/>
    <sheet name="Maplewood-Players" sheetId="9" r:id="rId12"/>
    <sheet name="Mt. Si-Players" sheetId="10" r:id="rId13"/>
    <sheet name="Riverbend-Players" sheetId="11" r:id="rId14"/>
    <sheet name="W.Seattle-Players" sheetId="12" r:id="rId15"/>
  </sheets>
</workbook>
</file>

<file path=xl/sharedStrings.xml><?xml version="1.0" encoding="utf-8"?>
<sst xmlns="http://schemas.openxmlformats.org/spreadsheetml/2006/main" uniqueCount="176">
  <si>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</si>
  <si>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</si>
  <si>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</si>
  <si>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</si>
  <si>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2023 Schedule</t>
  </si>
  <si>
    <t>Table 1</t>
  </si>
  <si>
    <t>2023 GSWPGA Team Competition Schedule</t>
  </si>
  <si>
    <r>
      <rPr>
        <b val="1"/>
        <i val="1"/>
        <sz val="11"/>
        <color indexed="14"/>
        <rFont val="Arial"/>
      </rPr>
      <t xml:space="preserve">Each hosting Club Captain will be responsible for providing local rules and any ‘helpers” needed to facilitate </t>
    </r>
    <r>
      <rPr>
        <b val="1"/>
        <sz val="11"/>
        <color indexed="14"/>
        <rFont val="Arial"/>
      </rPr>
      <t xml:space="preserve">Pace of Play. </t>
    </r>
  </si>
  <si>
    <t>Monday - April 24, 2023 @ West Seattle</t>
  </si>
  <si>
    <t>Home</t>
  </si>
  <si>
    <t>Visitor</t>
  </si>
  <si>
    <t>Bellevue</t>
  </si>
  <si>
    <t>Mt. Si</t>
  </si>
  <si>
    <t>Maplewood</t>
  </si>
  <si>
    <t>Riverbend</t>
  </si>
  <si>
    <t>West Seattle</t>
  </si>
  <si>
    <t>Jackson Jills</t>
  </si>
  <si>
    <t>Jefferson</t>
  </si>
  <si>
    <t>Evergreen</t>
  </si>
  <si>
    <t>Monday – May 22, 2023 @ Bellevue</t>
  </si>
  <si>
    <t>Monday – June 12, 2023 @ Mt. Si</t>
  </si>
  <si>
    <t>Monday – July 17, 2023 @ Jackson Park</t>
  </si>
  <si>
    <t>Friday– August 25, 2023 @ Maplewood</t>
  </si>
  <si>
    <t>Monday – September 25, 2023 @ Riverbend</t>
  </si>
  <si>
    <t>Monday – October 16, 2023 @ Jefferson</t>
  </si>
  <si>
    <t>2023 Results</t>
  </si>
  <si>
    <t>TEAM COMPETITION RESULTS
As of October 16, 2023</t>
  </si>
  <si>
    <t>NET</t>
  </si>
  <si>
    <t>Total</t>
  </si>
  <si>
    <t>Current*</t>
  </si>
  <si>
    <t>Prior</t>
  </si>
  <si>
    <t>GROSS</t>
  </si>
  <si>
    <t>* Note - Not all points were awarded for the Bellevue v Maplewood match</t>
  </si>
  <si>
    <t>By Club</t>
  </si>
  <si>
    <t>Net</t>
  </si>
  <si>
    <t>Gross</t>
  </si>
  <si>
    <t>Bellevue-Players</t>
  </si>
  <si>
    <t>WS</t>
  </si>
  <si>
    <t>Jackson</t>
  </si>
  <si>
    <t>Carrie Jacobson</t>
  </si>
  <si>
    <t>x</t>
  </si>
  <si>
    <t>Hyo Sun Moon</t>
  </si>
  <si>
    <t>Seol Won</t>
  </si>
  <si>
    <t>Jane Meadows</t>
  </si>
  <si>
    <t>Ann O'Neil</t>
  </si>
  <si>
    <t>Carol Baldwin</t>
  </si>
  <si>
    <t>Priscilla Hickey</t>
  </si>
  <si>
    <t>Christina Ju Lee</t>
  </si>
  <si>
    <t>Leslie Schiffman</t>
  </si>
  <si>
    <t>Kim Graham</t>
  </si>
  <si>
    <t>Mindy Caldas</t>
  </si>
  <si>
    <t>Jihee Jeon</t>
  </si>
  <si>
    <t>Hye Sun Song</t>
  </si>
  <si>
    <t>Julia Kim</t>
  </si>
  <si>
    <t>Dong Hun Lee</t>
  </si>
  <si>
    <t>Molly Tomita</t>
  </si>
  <si>
    <t>Maureen Atkins</t>
  </si>
  <si>
    <t>Nancy Daly</t>
  </si>
  <si>
    <t>Total Different Players</t>
  </si>
  <si>
    <t>Evergreen-Players</t>
  </si>
  <si>
    <t>Christy Nishimoto</t>
  </si>
  <si>
    <t>Lisa Stix</t>
  </si>
  <si>
    <t>Tam Kammin</t>
  </si>
  <si>
    <t>Helen von Schenck</t>
  </si>
  <si>
    <t>Tammy Halstead</t>
  </si>
  <si>
    <t>Julie Chee</t>
  </si>
  <si>
    <t>Sholpan Belbayeva</t>
  </si>
  <si>
    <t>Eva Eagle</t>
  </si>
  <si>
    <t>Sandra Ostroff</t>
  </si>
  <si>
    <t>Kay Collins</t>
  </si>
  <si>
    <t>Arlene Bruce</t>
  </si>
  <si>
    <t>Christy Adkinson</t>
  </si>
  <si>
    <t>Marleen Collins (Nile)</t>
  </si>
  <si>
    <t>Susie Dukes (Nile)</t>
  </si>
  <si>
    <t>Helen Blair (Nile)</t>
  </si>
  <si>
    <t>Jackson-Players</t>
  </si>
  <si>
    <t>Kalei Detjen</t>
  </si>
  <si>
    <t>Cindy Erickson</t>
  </si>
  <si>
    <t>Terry Duffy</t>
  </si>
  <si>
    <t>Kathy Elmendorf</t>
  </si>
  <si>
    <t>Corinne Tokerud</t>
  </si>
  <si>
    <t>Roberta Robbins</t>
  </si>
  <si>
    <t>Deb Schooling</t>
  </si>
  <si>
    <t>Jan Williams</t>
  </si>
  <si>
    <t>Kathy Ostrove</t>
  </si>
  <si>
    <t>Patty Seales</t>
  </si>
  <si>
    <t>Laura Mulholland</t>
  </si>
  <si>
    <t>Cathy Woodburne</t>
  </si>
  <si>
    <t>Yun Paik</t>
  </si>
  <si>
    <t>Laura Murphy</t>
  </si>
  <si>
    <t>Lyn Meehan</t>
  </si>
  <si>
    <t>Jefferson-Players</t>
  </si>
  <si>
    <t>Emily Lau</t>
  </si>
  <si>
    <t>Mariko Kimura</t>
  </si>
  <si>
    <t>Soffie Ro</t>
  </si>
  <si>
    <t>Ranko Asari</t>
  </si>
  <si>
    <t>Debra Marsten</t>
  </si>
  <si>
    <t>Meg Sherrill</t>
  </si>
  <si>
    <t>Debbie Yee</t>
  </si>
  <si>
    <t>Erin Rasp</t>
  </si>
  <si>
    <t>Sue Rasp</t>
  </si>
  <si>
    <t>Terry Cartier</t>
  </si>
  <si>
    <t>Jillian Igarashi</t>
  </si>
  <si>
    <t>Stacey Clawson</t>
  </si>
  <si>
    <t>Nayoung Won</t>
  </si>
  <si>
    <t>Kumi Nomoto</t>
  </si>
  <si>
    <t>Sunny Hsieh</t>
  </si>
  <si>
    <t>Lorrie Alfonsi</t>
  </si>
  <si>
    <t>Roz Edison</t>
  </si>
  <si>
    <t>Pauline Wilder</t>
  </si>
  <si>
    <t>AnnMarie Nelson</t>
  </si>
  <si>
    <t>Maplewood-Players</t>
  </si>
  <si>
    <t>Pam Hoffmann</t>
  </si>
  <si>
    <t>Sunny Hwang</t>
  </si>
  <si>
    <t>Aki Patton</t>
  </si>
  <si>
    <t>Liz Biggs</t>
  </si>
  <si>
    <t>Diane Holmes</t>
  </si>
  <si>
    <t>Lisa Noble</t>
  </si>
  <si>
    <t>Tina Papatolis</t>
  </si>
  <si>
    <t>Sunny Kim</t>
  </si>
  <si>
    <t>Janet Dobrowolski</t>
  </si>
  <si>
    <t>Hyoun Ko</t>
  </si>
  <si>
    <t>Jane Kim</t>
  </si>
  <si>
    <t>Sonja Gunderson</t>
  </si>
  <si>
    <t>Colleen Donovan</t>
  </si>
  <si>
    <t>Kimberly Searing</t>
  </si>
  <si>
    <t>Mya Ulrich</t>
  </si>
  <si>
    <t>Myoungju Baek</t>
  </si>
  <si>
    <t>Mt. Si-Players</t>
  </si>
  <si>
    <t>Tatum Otto</t>
  </si>
  <si>
    <t>Ashley Cantu</t>
  </si>
  <si>
    <t>Florida Digregorio</t>
  </si>
  <si>
    <t>Kathleen Paulson</t>
  </si>
  <si>
    <t>Junhee Kim</t>
  </si>
  <si>
    <t>Rosalind Hall</t>
  </si>
  <si>
    <t>Cindy Kenner</t>
  </si>
  <si>
    <t>Johanna MacMichael</t>
  </si>
  <si>
    <t>Kristina Laidler</t>
  </si>
  <si>
    <t>Marilyn Arnold</t>
  </si>
  <si>
    <t>Sariya Rashid</t>
  </si>
  <si>
    <t>Katy Hong</t>
  </si>
  <si>
    <t>Susan Hunter</t>
  </si>
  <si>
    <t>Judy Adrian</t>
  </si>
  <si>
    <t>Audrey Johnson</t>
  </si>
  <si>
    <t>Riverbend-Players</t>
  </si>
  <si>
    <t>Shelia Locke</t>
  </si>
  <si>
    <t>Kathy Landino</t>
  </si>
  <si>
    <t>Di Chow</t>
  </si>
  <si>
    <t>Carol Logan</t>
  </si>
  <si>
    <t>Angela Hobbs</t>
  </si>
  <si>
    <t>Vicki Hutsko</t>
  </si>
  <si>
    <t>Carol Ryan</t>
  </si>
  <si>
    <t>Hailey Brooks</t>
  </si>
  <si>
    <t>Janine Chin</t>
  </si>
  <si>
    <t>Christina Millan</t>
  </si>
  <si>
    <t>Kathy Provazek-Ross</t>
  </si>
  <si>
    <t>Vickie Haase</t>
  </si>
  <si>
    <t>Kristen Bailey</t>
  </si>
  <si>
    <t>Stephanie McBee</t>
  </si>
  <si>
    <t>Lynn Batchelder</t>
  </si>
  <si>
    <t>Kellie Molzhon</t>
  </si>
  <si>
    <t>Cindy Garrison</t>
  </si>
  <si>
    <t>Tami Jewett</t>
  </si>
  <si>
    <t>W.Seattle-Players</t>
  </si>
  <si>
    <t>Megan DeFaccio</t>
  </si>
  <si>
    <t>Wendy Gapp</t>
  </si>
  <si>
    <t>Laurie Shank</t>
  </si>
  <si>
    <t>Gretchen Van Dyke</t>
  </si>
  <si>
    <t>Barbara Strecker</t>
  </si>
  <si>
    <t>Nancy Craver</t>
  </si>
  <si>
    <t>Yolanda Christianson</t>
  </si>
  <si>
    <t>Nicole Stone</t>
  </si>
  <si>
    <t>Margaret Smith</t>
  </si>
  <si>
    <t>Mary DeYoung</t>
  </si>
  <si>
    <t>Sachie Nitta</t>
  </si>
  <si>
    <t>Maggie Anthony</t>
  </si>
</sst>
</file>

<file path=xl/styles.xml><?xml version="1.0" encoding="utf-8"?>
<styleSheet xmlns="http://schemas.openxmlformats.org/spreadsheetml/2006/main">
  <numFmts count="2">
    <numFmt numFmtId="0" formatCode="General"/>
    <numFmt numFmtId="59" formatCode="0.0"/>
  </numFmts>
  <fonts count="1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6"/>
      <color indexed="8"/>
      <name val="Arial"/>
    </font>
    <font>
      <b val="1"/>
      <i val="1"/>
      <sz val="11"/>
      <color indexed="14"/>
      <name val="Arial"/>
    </font>
    <font>
      <b val="1"/>
      <sz val="11"/>
      <color indexed="14"/>
      <name val="Arial"/>
    </font>
    <font>
      <sz val="11"/>
      <color indexed="8"/>
      <name val="Arial"/>
    </font>
    <font>
      <b val="1"/>
      <sz val="11"/>
      <color indexed="8"/>
      <name val="Arial"/>
    </font>
    <font>
      <sz val="11"/>
      <color indexed="8"/>
      <name val="Arial"/>
    </font>
    <font>
      <b val="1"/>
      <sz val="11"/>
      <color indexed="15"/>
      <name val="Arial"/>
    </font>
    <font>
      <b val="1"/>
      <sz val="11"/>
      <color indexed="14"/>
      <name val="Calibri"/>
    </font>
    <font>
      <b val="1"/>
      <sz val="11"/>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17">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thick">
        <color indexed="8"/>
      </right>
      <top style="thin">
        <color indexed="12"/>
      </top>
      <bottom style="thin">
        <color indexed="12"/>
      </bottom>
      <diagonal/>
    </border>
    <border>
      <left style="thick">
        <color indexed="8"/>
      </left>
      <right style="thin">
        <color indexed="12"/>
      </right>
      <top style="thin">
        <color indexed="12"/>
      </top>
      <bottom style="medium">
        <color indexed="8"/>
      </bottom>
      <diagonal/>
    </border>
    <border>
      <left style="thin">
        <color indexed="12"/>
      </left>
      <right style="thick">
        <color indexed="8"/>
      </right>
      <top style="thin">
        <color indexed="12"/>
      </top>
      <bottom style="medium">
        <color indexed="8"/>
      </bottom>
      <diagonal/>
    </border>
    <border>
      <left style="thick">
        <color indexed="8"/>
      </left>
      <right style="thin">
        <color indexed="12"/>
      </right>
      <top style="medium">
        <color indexed="8"/>
      </top>
      <bottom style="medium">
        <color indexed="8"/>
      </bottom>
      <diagonal/>
    </border>
    <border>
      <left style="thin">
        <color indexed="12"/>
      </left>
      <right style="thick">
        <color indexed="8"/>
      </right>
      <top style="medium">
        <color indexed="8"/>
      </top>
      <bottom style="medium">
        <color indexed="8"/>
      </bottom>
      <diagonal/>
    </border>
    <border>
      <left style="thick">
        <color indexed="8"/>
      </left>
      <right style="thin">
        <color indexed="8"/>
      </right>
      <top style="medium">
        <color indexed="8"/>
      </top>
      <bottom style="thin">
        <color indexed="12"/>
      </bottom>
      <diagonal/>
    </border>
    <border>
      <left style="thin">
        <color indexed="8"/>
      </left>
      <right style="thick">
        <color indexed="8"/>
      </right>
      <top style="medium">
        <color indexed="8"/>
      </top>
      <bottom style="thin">
        <color indexed="12"/>
      </bottom>
      <diagonal/>
    </border>
    <border>
      <left style="thick">
        <color indexed="8"/>
      </left>
      <right style="thin">
        <color indexed="8"/>
      </right>
      <top style="thin">
        <color indexed="12"/>
      </top>
      <bottom style="thin">
        <color indexed="12"/>
      </bottom>
      <diagonal/>
    </border>
    <border>
      <left style="thin">
        <color indexed="8"/>
      </left>
      <right style="thick">
        <color indexed="8"/>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bottom"/>
    </xf>
  </cellStyleXfs>
  <cellXfs count="6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6" fillId="4" borderId="1" applyNumberFormat="1" applyFont="1" applyFill="1" applyBorder="1" applyAlignment="1" applyProtection="0">
      <alignment horizontal="left" vertical="center"/>
    </xf>
    <xf numFmtId="0" fontId="0" borderId="1" applyNumberFormat="0" applyFont="1" applyFill="0" applyBorder="1" applyAlignment="1" applyProtection="0">
      <alignment horizontal="left" vertical="bottom"/>
    </xf>
    <xf numFmtId="49" fontId="7" fillId="4" borderId="1" applyNumberFormat="1" applyFont="1" applyFill="1" applyBorder="1" applyAlignment="1" applyProtection="0">
      <alignment horizontal="left" vertical="center"/>
    </xf>
    <xf numFmtId="0" fontId="9" fillId="4" borderId="1" applyNumberFormat="0" applyFont="1" applyFill="1" applyBorder="1" applyAlignment="1" applyProtection="0">
      <alignment horizontal="left" vertical="center"/>
    </xf>
    <xf numFmtId="49" fontId="10" fillId="4" borderId="1" applyNumberFormat="1" applyFont="1" applyFill="1" applyBorder="1" applyAlignment="1" applyProtection="0">
      <alignment horizontal="left" vertical="center"/>
    </xf>
    <xf numFmtId="0" fontId="11" fillId="4" borderId="2" applyNumberFormat="0" applyFont="1" applyFill="1" applyBorder="1" applyAlignment="1" applyProtection="0">
      <alignment horizontal="left" vertical="center"/>
    </xf>
    <xf numFmtId="0" fontId="0" borderId="2" applyNumberFormat="0" applyFont="1" applyFill="0" applyBorder="1" applyAlignment="1" applyProtection="0">
      <alignment horizontal="left" vertical="bottom"/>
    </xf>
    <xf numFmtId="0" fontId="11" fillId="4" borderId="3" applyNumberFormat="0" applyFont="1" applyFill="1" applyBorder="1" applyAlignment="1" applyProtection="0">
      <alignment horizontal="left" vertical="center" wrapText="1"/>
    </xf>
    <xf numFmtId="49" fontId="12" fillId="4" borderId="3" applyNumberFormat="1" applyFont="1" applyFill="1" applyBorder="1" applyAlignment="1" applyProtection="0">
      <alignment horizontal="left" vertical="center" wrapText="1"/>
    </xf>
    <xf numFmtId="0" fontId="0" borderId="4" applyNumberFormat="0" applyFont="1" applyFill="0" applyBorder="1" applyAlignment="1" applyProtection="0">
      <alignment vertical="bottom"/>
    </xf>
    <xf numFmtId="18" fontId="11" fillId="4" borderId="3" applyNumberFormat="1" applyFont="1" applyFill="1" applyBorder="1" applyAlignment="1" applyProtection="0">
      <alignment horizontal="left" vertical="center" wrapText="1"/>
    </xf>
    <xf numFmtId="49" fontId="11" fillId="4" borderId="3" applyNumberFormat="1" applyFont="1" applyFill="1" applyBorder="1" applyAlignment="1" applyProtection="0">
      <alignment horizontal="left" vertical="center" wrapText="1"/>
    </xf>
    <xf numFmtId="0" fontId="11" fillId="4" borderId="5" applyNumberFormat="0" applyFont="1" applyFill="1" applyBorder="1" applyAlignment="1" applyProtection="0">
      <alignment horizontal="left" vertical="center"/>
    </xf>
    <xf numFmtId="0" fontId="0" borderId="5" applyNumberFormat="0" applyFont="1" applyFill="0" applyBorder="1" applyAlignment="1" applyProtection="0">
      <alignment horizontal="left" vertical="bottom"/>
    </xf>
    <xf numFmtId="0" fontId="10" fillId="4" borderId="2" applyNumberFormat="0" applyFont="1" applyFill="1" applyBorder="1" applyAlignment="1" applyProtection="0">
      <alignment horizontal="left" vertical="center"/>
    </xf>
    <xf numFmtId="0" fontId="0" applyNumberFormat="1" applyFont="1" applyFill="0" applyBorder="0" applyAlignment="1" applyProtection="0">
      <alignment vertical="bottom"/>
    </xf>
    <xf numFmtId="49" fontId="13" fillId="4" borderId="1" applyNumberFormat="1" applyFont="1" applyFill="1" applyBorder="1" applyAlignment="1" applyProtection="0">
      <alignment horizontal="center" vertical="bottom" wrapText="1"/>
    </xf>
    <xf numFmtId="0" fontId="13" borderId="1" applyNumberFormat="0" applyFont="1" applyFill="0" applyBorder="1" applyAlignment="1" applyProtection="0">
      <alignment horizontal="center" vertical="bottom"/>
    </xf>
    <xf numFmtId="49" fontId="14" borderId="1" applyNumberFormat="1" applyFont="1" applyFill="0" applyBorder="1" applyAlignment="1" applyProtection="0">
      <alignment horizontal="right" vertical="bottom"/>
    </xf>
    <xf numFmtId="49" fontId="0" borderId="1" applyNumberFormat="1" applyFont="1" applyFill="0" applyBorder="1" applyAlignment="1" applyProtection="0">
      <alignment horizontal="center" vertical="bottom"/>
    </xf>
    <xf numFmtId="49" fontId="0" borderId="1" applyNumberFormat="1" applyFont="1" applyFill="0" applyBorder="1" applyAlignment="1" applyProtection="0">
      <alignment horizontal="right" vertical="bottom"/>
    </xf>
    <xf numFmtId="0" fontId="0" borderId="1" applyNumberFormat="1" applyFont="1" applyFill="0" applyBorder="1" applyAlignment="1" applyProtection="0">
      <alignment horizontal="center" vertical="bottom"/>
    </xf>
    <xf numFmtId="0" fontId="0" borderId="1" applyNumberFormat="0" applyFont="1" applyFill="0" applyBorder="1" applyAlignment="1" applyProtection="0">
      <alignment horizontal="center" vertical="bottom"/>
    </xf>
    <xf numFmtId="49" fontId="0" borderId="1" applyNumberFormat="1" applyFont="1" applyFill="0" applyBorder="1" applyAlignment="1" applyProtection="0">
      <alignment horizontal="left" vertical="bottom"/>
    </xf>
    <xf numFmtId="0" fontId="0" applyNumberFormat="1" applyFont="1" applyFill="0" applyBorder="0" applyAlignment="1" applyProtection="0">
      <alignment vertical="bottom"/>
    </xf>
    <xf numFmtId="0" fontId="0" borderId="6" applyNumberFormat="0" applyFont="1" applyFill="0" applyBorder="1" applyAlignment="1" applyProtection="0">
      <alignment vertical="bottom"/>
    </xf>
    <xf numFmtId="49" fontId="0" borderId="7" applyNumberFormat="1" applyFont="1" applyFill="0" applyBorder="1" applyAlignment="1" applyProtection="0">
      <alignment horizontal="center" vertical="bottom"/>
    </xf>
    <xf numFmtId="14" fontId="0" borderId="8" applyNumberFormat="1" applyFont="1" applyFill="0" applyBorder="1" applyAlignment="1" applyProtection="0">
      <alignment horizontal="center" vertical="bottom"/>
    </xf>
    <xf numFmtId="49" fontId="0" borderId="9" applyNumberFormat="1" applyFont="1" applyFill="0" applyBorder="1" applyAlignment="1" applyProtection="0">
      <alignment horizontal="center" vertical="bottom"/>
    </xf>
    <xf numFmtId="49" fontId="0" borderId="10" applyNumberFormat="1" applyFont="1" applyFill="0" applyBorder="1" applyAlignment="1" applyProtection="0">
      <alignment horizontal="center" vertical="bottom"/>
    </xf>
    <xf numFmtId="14" fontId="0" borderId="6" applyNumberFormat="1" applyFont="1" applyFill="0" applyBorder="1" applyAlignment="1" applyProtection="0">
      <alignment horizontal="left" vertical="bottom"/>
    </xf>
    <xf numFmtId="59" fontId="0" borderId="11" applyNumberFormat="1" applyFont="1" applyFill="0" applyBorder="1" applyAlignment="1" applyProtection="0">
      <alignment horizontal="center" vertical="bottom"/>
    </xf>
    <xf numFmtId="59" fontId="0" borderId="12" applyNumberFormat="1" applyFont="1" applyFill="0" applyBorder="1" applyAlignment="1" applyProtection="0">
      <alignment horizontal="center" vertical="bottom"/>
    </xf>
    <xf numFmtId="59" fontId="0" borderId="13" applyNumberFormat="1" applyFont="1" applyFill="0" applyBorder="1" applyAlignment="1" applyProtection="0">
      <alignment horizontal="center" vertical="bottom"/>
    </xf>
    <xf numFmtId="59" fontId="0" borderId="14" applyNumberFormat="1" applyFont="1" applyFill="0" applyBorder="1" applyAlignment="1" applyProtection="0">
      <alignment horizontal="center" vertical="bottom"/>
    </xf>
    <xf numFmtId="49" fontId="0" borderId="1" applyNumberFormat="1" applyFont="1" applyFill="0" applyBorder="1" applyAlignment="1" applyProtection="0">
      <alignment vertical="bottom"/>
    </xf>
    <xf numFmtId="0" fontId="14" borderId="1" applyNumberFormat="1" applyFont="1" applyFill="0" applyBorder="1" applyAlignment="1" applyProtection="0">
      <alignment horizontal="center"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0" fillId="4" borderId="1" applyNumberFormat="1" applyFont="1" applyFill="1" applyBorder="1" applyAlignment="1" applyProtection="0">
      <alignment vertical="bottom"/>
    </xf>
    <xf numFmtId="49" fontId="14" borderId="15" applyNumberFormat="1" applyFont="1" applyFill="0" applyBorder="1" applyAlignment="1" applyProtection="0">
      <alignment vertical="bottom"/>
    </xf>
    <xf numFmtId="14" fontId="0" fillId="4" borderId="15" applyNumberFormat="1" applyFont="1" applyFill="1" applyBorder="1" applyAlignment="1" applyProtection="0">
      <alignment vertical="bottom"/>
    </xf>
    <xf numFmtId="49" fontId="0" borderId="15" applyNumberFormat="1" applyFont="1" applyFill="0" applyBorder="1" applyAlignment="1" applyProtection="0">
      <alignment horizontal="center" vertical="bottom"/>
    </xf>
    <xf numFmtId="49" fontId="0" borderId="16" applyNumberFormat="1" applyFont="1" applyFill="0" applyBorder="1" applyAlignment="1" applyProtection="0">
      <alignment vertical="bottom"/>
    </xf>
    <xf numFmtId="49" fontId="0" fillId="4" borderId="16" applyNumberFormat="1" applyFont="1" applyFill="1" applyBorder="1" applyAlignment="1" applyProtection="0">
      <alignment vertical="bottom"/>
    </xf>
    <xf numFmtId="0" fontId="0" fillId="4" borderId="16" applyNumberFormat="0" applyFont="1" applyFill="1" applyBorder="1" applyAlignment="1" applyProtection="0">
      <alignment vertical="bottom"/>
    </xf>
    <xf numFmtId="0" fontId="0" borderId="16" applyNumberFormat="1" applyFont="1" applyFill="0" applyBorder="1" applyAlignment="1" applyProtection="0">
      <alignment horizontal="center" vertical="bottom"/>
    </xf>
    <xf numFmtId="0" fontId="0" fillId="4" borderId="1" applyNumberFormat="0" applyFont="1" applyFill="1" applyBorder="1" applyAlignment="1" applyProtection="0">
      <alignment horizontal="left" vertical="bottom"/>
    </xf>
    <xf numFmtId="49" fontId="14" borderId="1" applyNumberFormat="1" applyFont="1" applyFill="0" applyBorder="1" applyAlignment="1" applyProtection="0">
      <alignment vertical="bottom"/>
    </xf>
    <xf numFmtId="0" fontId="14" fillId="4" borderId="1" applyNumberFormat="1" applyFont="1" applyFill="1" applyBorder="1" applyAlignment="1" applyProtection="0">
      <alignment horizontal="lef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ff0000"/>
      <rgbColor rgb="ff00b05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25</v>
      </c>
      <c r="C11" s="3"/>
      <c r="D11" s="3"/>
    </row>
    <row r="12">
      <c r="B12" s="4"/>
      <c r="C12" t="s" s="4">
        <v>5</v>
      </c>
      <c r="D12" t="s" s="5">
        <v>25</v>
      </c>
    </row>
    <row r="13">
      <c r="B13" t="s" s="3">
        <v>33</v>
      </c>
      <c r="C13" s="3"/>
      <c r="D13" s="3"/>
    </row>
    <row r="14">
      <c r="B14" s="4"/>
      <c r="C14" t="s" s="4">
        <v>5</v>
      </c>
      <c r="D14" t="s" s="5">
        <v>33</v>
      </c>
    </row>
    <row r="15">
      <c r="B15" t="s" s="3">
        <v>36</v>
      </c>
      <c r="C15" s="3"/>
      <c r="D15" s="3"/>
    </row>
    <row r="16">
      <c r="B16" s="4"/>
      <c r="C16" t="s" s="4">
        <v>5</v>
      </c>
      <c r="D16" t="s" s="5">
        <v>36</v>
      </c>
    </row>
    <row r="17">
      <c r="B17" t="s" s="3">
        <v>59</v>
      </c>
      <c r="C17" s="3"/>
      <c r="D17" s="3"/>
    </row>
    <row r="18">
      <c r="B18" s="4"/>
      <c r="C18" t="s" s="4">
        <v>5</v>
      </c>
      <c r="D18" t="s" s="5">
        <v>59</v>
      </c>
    </row>
    <row r="19">
      <c r="B19" t="s" s="3">
        <v>75</v>
      </c>
      <c r="C19" s="3"/>
      <c r="D19" s="3"/>
    </row>
    <row r="20">
      <c r="B20" s="4"/>
      <c r="C20" t="s" s="4">
        <v>5</v>
      </c>
      <c r="D20" t="s" s="5">
        <v>75</v>
      </c>
    </row>
    <row r="21">
      <c r="B21" t="s" s="3">
        <v>91</v>
      </c>
      <c r="C21" s="3"/>
      <c r="D21" s="3"/>
    </row>
    <row r="22">
      <c r="B22" s="4"/>
      <c r="C22" t="s" s="4">
        <v>5</v>
      </c>
      <c r="D22" t="s" s="5">
        <v>91</v>
      </c>
    </row>
    <row r="23">
      <c r="B23" t="s" s="3">
        <v>111</v>
      </c>
      <c r="C23" s="3"/>
      <c r="D23" s="3"/>
    </row>
    <row r="24">
      <c r="B24" s="4"/>
      <c r="C24" t="s" s="4">
        <v>5</v>
      </c>
      <c r="D24" t="s" s="5">
        <v>111</v>
      </c>
    </row>
    <row r="25">
      <c r="B25" t="s" s="3">
        <v>128</v>
      </c>
      <c r="C25" s="3"/>
      <c r="D25" s="3"/>
    </row>
    <row r="26">
      <c r="B26" s="4"/>
      <c r="C26" t="s" s="4">
        <v>5</v>
      </c>
      <c r="D26" t="s" s="5">
        <v>128</v>
      </c>
    </row>
    <row r="27">
      <c r="B27" t="s" s="3">
        <v>144</v>
      </c>
      <c r="C27" s="3"/>
      <c r="D27" s="3"/>
    </row>
    <row r="28">
      <c r="B28" s="4"/>
      <c r="C28" t="s" s="4">
        <v>5</v>
      </c>
      <c r="D28" t="s" s="5">
        <v>144</v>
      </c>
    </row>
    <row r="29">
      <c r="B29" t="s" s="3">
        <v>163</v>
      </c>
      <c r="C29" s="3"/>
      <c r="D29" s="3"/>
    </row>
    <row r="30">
      <c r="B30" s="4"/>
      <c r="C30" t="s" s="4">
        <v>5</v>
      </c>
      <c r="D30" t="s" s="5">
        <v>163</v>
      </c>
    </row>
  </sheetData>
  <mergeCells count="1">
    <mergeCell ref="B3:D3"/>
  </mergeCells>
  <hyperlinks>
    <hyperlink ref="D10" location="'2023 Schedule'!R1C1" tooltip="" display="2023 Schedule"/>
    <hyperlink ref="D12" location="'2023 Results'!R1C1" tooltip="" display="2023 Results"/>
    <hyperlink ref="D14" location="'By Club'!R1C1" tooltip="" display="By Club"/>
    <hyperlink ref="D16" location="'Bellevue-Players'!R1C1" tooltip="" display="Bellevue-Players"/>
    <hyperlink ref="D18" location="'Evergreen-Players'!R1C1" tooltip="" display="Evergreen-Players"/>
    <hyperlink ref="D20" location="'Jackson-Players'!R1C1" tooltip="" display="Jackson-Players"/>
    <hyperlink ref="D22" location="'Jefferson-Players'!R1C1" tooltip="" display="Jefferson-Players"/>
    <hyperlink ref="D24" location="'Maplewood-Players'!R1C1" tooltip="" display="Maplewood-Players"/>
    <hyperlink ref="D26" location="'Mt. Si-Players'!R1C1" tooltip="" display="Mt. Si-Players"/>
    <hyperlink ref="D28" location="'Riverbend-Players'!R1C1" tooltip="" display="Riverbend-Players"/>
    <hyperlink ref="D30" location="'W.Seattle-Players'!R1C1" tooltip="" display="W.Seattle-Players"/>
  </hyperlinks>
</worksheet>
</file>

<file path=xl/worksheets/sheet10.xml><?xml version="1.0" encoding="utf-8"?>
<worksheet xmlns:r="http://schemas.openxmlformats.org/officeDocument/2006/relationships" xmlns="http://schemas.openxmlformats.org/spreadsheetml/2006/main">
  <dimension ref="A1:I20"/>
  <sheetViews>
    <sheetView workbookViewId="0" showGridLines="0" defaultGridColor="1"/>
  </sheetViews>
  <sheetFormatPr defaultColWidth="8.83333" defaultRowHeight="14.5" customHeight="1" outlineLevelRow="0" outlineLevelCol="0"/>
  <cols>
    <col min="1" max="1" width="24.1719" style="62" customWidth="1"/>
    <col min="2" max="8" width="11.3516" style="62" customWidth="1"/>
    <col min="9" max="9" width="8.85156" style="62" customWidth="1"/>
    <col min="10" max="16384" width="8.85156" style="62" customWidth="1"/>
  </cols>
  <sheetData>
    <row r="1" ht="13.55" customHeight="1">
      <c r="A1" s="7"/>
      <c r="B1" s="46"/>
      <c r="C1" s="46"/>
      <c r="D1" s="46"/>
      <c r="E1" s="46"/>
      <c r="F1" s="46"/>
      <c r="G1" s="46"/>
      <c r="H1" s="46"/>
      <c r="I1" s="7"/>
    </row>
    <row r="2" ht="13.55" customHeight="1">
      <c r="A2" s="7"/>
      <c r="B2" t="s" s="47">
        <v>37</v>
      </c>
      <c r="C2" t="s" s="47">
        <v>11</v>
      </c>
      <c r="D2" t="s" s="47">
        <v>12</v>
      </c>
      <c r="E2" t="s" s="47">
        <v>38</v>
      </c>
      <c r="F2" t="s" s="47">
        <v>13</v>
      </c>
      <c r="G2" t="s" s="47">
        <v>14</v>
      </c>
      <c r="H2" t="s" s="47">
        <v>17</v>
      </c>
      <c r="I2" s="7"/>
    </row>
    <row r="3" ht="13.55" customHeight="1">
      <c r="A3" t="s" s="48">
        <v>12</v>
      </c>
      <c r="B3" s="49">
        <v>45040</v>
      </c>
      <c r="C3" s="49">
        <v>45068</v>
      </c>
      <c r="D3" s="49">
        <v>45089</v>
      </c>
      <c r="E3" s="49">
        <v>45124</v>
      </c>
      <c r="F3" s="49">
        <v>45163</v>
      </c>
      <c r="G3" s="49">
        <v>45194</v>
      </c>
      <c r="H3" s="49">
        <v>45215</v>
      </c>
      <c r="I3" t="s" s="50">
        <v>28</v>
      </c>
    </row>
    <row r="4" ht="13.55" customHeight="1">
      <c r="A4" t="s" s="51">
        <v>129</v>
      </c>
      <c r="B4" t="s" s="52">
        <v>40</v>
      </c>
      <c r="C4" s="53"/>
      <c r="D4" s="53"/>
      <c r="E4" s="53"/>
      <c r="F4" s="53"/>
      <c r="G4" s="53"/>
      <c r="H4" s="53"/>
      <c r="I4" s="54">
        <f>COUNTA(B4:H4)</f>
        <v>1</v>
      </c>
    </row>
    <row r="5" ht="13.55" customHeight="1">
      <c r="A5" t="s" s="43">
        <v>130</v>
      </c>
      <c r="B5" t="s" s="47">
        <v>40</v>
      </c>
      <c r="C5" t="s" s="47">
        <v>40</v>
      </c>
      <c r="D5" t="s" s="47">
        <v>40</v>
      </c>
      <c r="E5" s="46"/>
      <c r="F5" s="46"/>
      <c r="G5" s="46"/>
      <c r="H5" s="46"/>
      <c r="I5" s="29">
        <f>COUNTA(B5:H5)</f>
        <v>3</v>
      </c>
    </row>
    <row r="6" ht="13.55" customHeight="1">
      <c r="A6" t="s" s="43">
        <v>131</v>
      </c>
      <c r="B6" t="s" s="47">
        <v>40</v>
      </c>
      <c r="C6" t="s" s="47">
        <v>40</v>
      </c>
      <c r="D6" t="s" s="47">
        <v>40</v>
      </c>
      <c r="E6" s="46"/>
      <c r="F6" t="s" s="47">
        <v>40</v>
      </c>
      <c r="G6" t="s" s="47">
        <v>40</v>
      </c>
      <c r="H6" t="s" s="47">
        <v>40</v>
      </c>
      <c r="I6" s="29">
        <f>COUNTA(B6:H6)</f>
        <v>6</v>
      </c>
    </row>
    <row r="7" ht="13.55" customHeight="1">
      <c r="A7" t="s" s="43">
        <v>132</v>
      </c>
      <c r="B7" t="s" s="47">
        <v>40</v>
      </c>
      <c r="C7" t="s" s="47">
        <v>40</v>
      </c>
      <c r="D7" t="s" s="47">
        <v>40</v>
      </c>
      <c r="E7" t="s" s="47">
        <v>40</v>
      </c>
      <c r="F7" t="s" s="47">
        <v>40</v>
      </c>
      <c r="G7" t="s" s="47">
        <v>40</v>
      </c>
      <c r="H7" t="s" s="47">
        <v>40</v>
      </c>
      <c r="I7" s="29">
        <f>COUNTA(B7:H7)</f>
        <v>7</v>
      </c>
    </row>
    <row r="8" ht="13.55" customHeight="1">
      <c r="A8" t="s" s="43">
        <v>133</v>
      </c>
      <c r="B8" t="s" s="47">
        <v>40</v>
      </c>
      <c r="C8" t="s" s="47">
        <v>40</v>
      </c>
      <c r="D8" t="s" s="47">
        <v>40</v>
      </c>
      <c r="E8" t="s" s="47">
        <v>40</v>
      </c>
      <c r="F8" t="s" s="47">
        <v>40</v>
      </c>
      <c r="G8" t="s" s="47">
        <v>40</v>
      </c>
      <c r="H8" t="s" s="47">
        <v>40</v>
      </c>
      <c r="I8" s="29">
        <f>COUNTA(B8:H8)</f>
        <v>7</v>
      </c>
    </row>
    <row r="9" ht="13.55" customHeight="1">
      <c r="A9" t="s" s="43">
        <v>134</v>
      </c>
      <c r="B9" t="s" s="47">
        <v>40</v>
      </c>
      <c r="C9" t="s" s="47">
        <v>40</v>
      </c>
      <c r="D9" s="46"/>
      <c r="E9" t="s" s="47">
        <v>40</v>
      </c>
      <c r="F9" t="s" s="47">
        <v>40</v>
      </c>
      <c r="G9" t="s" s="47">
        <v>40</v>
      </c>
      <c r="H9" s="46"/>
      <c r="I9" s="29">
        <f>COUNTA(B9:H9)</f>
        <v>5</v>
      </c>
    </row>
    <row r="10" ht="13.55" customHeight="1">
      <c r="A10" t="s" s="43">
        <v>135</v>
      </c>
      <c r="B10" s="46"/>
      <c r="C10" t="s" s="47">
        <v>40</v>
      </c>
      <c r="D10" t="s" s="47">
        <v>40</v>
      </c>
      <c r="E10" s="46"/>
      <c r="F10" s="46"/>
      <c r="G10" s="46"/>
      <c r="H10" s="46"/>
      <c r="I10" s="29">
        <f>COUNTA(B10:H10)</f>
        <v>2</v>
      </c>
    </row>
    <row r="11" ht="13.55" customHeight="1">
      <c r="A11" t="s" s="43">
        <v>136</v>
      </c>
      <c r="B11" s="46"/>
      <c r="C11" s="46"/>
      <c r="D11" s="46"/>
      <c r="E11" t="s" s="47">
        <v>40</v>
      </c>
      <c r="F11" s="46"/>
      <c r="G11" s="46"/>
      <c r="H11" s="46"/>
      <c r="I11" s="29">
        <f>COUNTA(B11:H11)</f>
        <v>1</v>
      </c>
    </row>
    <row r="12" ht="13.55" customHeight="1">
      <c r="A12" t="s" s="43">
        <v>137</v>
      </c>
      <c r="B12" s="46"/>
      <c r="C12" s="46"/>
      <c r="D12" t="s" s="47">
        <v>40</v>
      </c>
      <c r="E12" s="46"/>
      <c r="F12" s="46"/>
      <c r="G12" s="46"/>
      <c r="H12" s="46"/>
      <c r="I12" s="29">
        <f>COUNTA(B12:H12)</f>
        <v>1</v>
      </c>
    </row>
    <row r="13" ht="13.55" customHeight="1">
      <c r="A13" t="s" s="43">
        <v>138</v>
      </c>
      <c r="B13" s="46"/>
      <c r="C13" s="46"/>
      <c r="D13" s="46"/>
      <c r="E13" t="s" s="47">
        <v>40</v>
      </c>
      <c r="F13" s="46"/>
      <c r="G13" s="46"/>
      <c r="H13" s="46"/>
      <c r="I13" s="29">
        <f>COUNTA(B13:H13)</f>
        <v>1</v>
      </c>
    </row>
    <row r="14" ht="13.55" customHeight="1">
      <c r="A14" t="s" s="43">
        <v>139</v>
      </c>
      <c r="B14" s="46"/>
      <c r="C14" s="46"/>
      <c r="D14" s="46"/>
      <c r="E14" t="s" s="47">
        <v>40</v>
      </c>
      <c r="F14" s="46"/>
      <c r="G14" s="46"/>
      <c r="H14" s="46"/>
      <c r="I14" s="29">
        <f>COUNTA(B14:H14)</f>
        <v>1</v>
      </c>
    </row>
    <row r="15" ht="13.55" customHeight="1">
      <c r="A15" t="s" s="43">
        <v>140</v>
      </c>
      <c r="B15" s="46"/>
      <c r="C15" s="46"/>
      <c r="D15" s="46"/>
      <c r="E15" s="46"/>
      <c r="F15" t="s" s="47">
        <v>40</v>
      </c>
      <c r="G15" t="s" s="47">
        <v>40</v>
      </c>
      <c r="H15" t="s" s="47">
        <v>40</v>
      </c>
      <c r="I15" s="29">
        <f>COUNTA(B15:H15)</f>
        <v>3</v>
      </c>
    </row>
    <row r="16" ht="13.55" customHeight="1">
      <c r="A16" t="s" s="43">
        <v>141</v>
      </c>
      <c r="B16" s="46"/>
      <c r="C16" s="46"/>
      <c r="D16" s="46"/>
      <c r="E16" s="46"/>
      <c r="F16" t="s" s="47">
        <v>40</v>
      </c>
      <c r="G16" s="46"/>
      <c r="H16" s="46"/>
      <c r="I16" s="29">
        <f>COUNTA(B16:H16)</f>
        <v>1</v>
      </c>
    </row>
    <row r="17" ht="13.55" customHeight="1">
      <c r="A17" t="s" s="43">
        <v>142</v>
      </c>
      <c r="B17" s="46"/>
      <c r="C17" s="46"/>
      <c r="D17" s="46"/>
      <c r="E17" s="46"/>
      <c r="F17" s="46"/>
      <c r="G17" t="s" s="47">
        <v>40</v>
      </c>
      <c r="H17" t="s" s="47">
        <v>40</v>
      </c>
      <c r="I17" s="29">
        <f>COUNTA(B17:H17)</f>
        <v>2</v>
      </c>
    </row>
    <row r="18" ht="13.55" customHeight="1">
      <c r="A18" t="s" s="43">
        <v>143</v>
      </c>
      <c r="B18" s="46"/>
      <c r="C18" s="46"/>
      <c r="D18" s="46"/>
      <c r="E18" s="46"/>
      <c r="F18" s="46"/>
      <c r="G18" s="46"/>
      <c r="H18" t="s" s="47">
        <v>40</v>
      </c>
      <c r="I18" s="29">
        <f>COUNTA(B18:H18)</f>
        <v>1</v>
      </c>
    </row>
    <row r="19" ht="13.55" customHeight="1">
      <c r="A19" s="7"/>
      <c r="B19" s="46"/>
      <c r="C19" s="46"/>
      <c r="D19" s="46"/>
      <c r="E19" s="46"/>
      <c r="F19" s="46"/>
      <c r="G19" s="46"/>
      <c r="H19" s="46"/>
      <c r="I19" s="7"/>
    </row>
    <row r="20" ht="13.55" customHeight="1">
      <c r="A20" t="s" s="56">
        <v>58</v>
      </c>
      <c r="B20" s="57">
        <f>COUNTA(A4:A18)</f>
        <v>15</v>
      </c>
      <c r="C20" s="46"/>
      <c r="D20" s="46"/>
      <c r="E20" s="46"/>
      <c r="F20" s="46"/>
      <c r="G20" s="46"/>
      <c r="H20" s="46"/>
      <c r="I20"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dimension ref="A1:I23"/>
  <sheetViews>
    <sheetView workbookViewId="0" showGridLines="0" defaultGridColor="1"/>
  </sheetViews>
  <sheetFormatPr defaultColWidth="8.83333" defaultRowHeight="14.5" customHeight="1" outlineLevelRow="0" outlineLevelCol="0"/>
  <cols>
    <col min="1" max="1" width="24.1719" style="63" customWidth="1"/>
    <col min="2" max="8" width="11.3516" style="63" customWidth="1"/>
    <col min="9" max="9" width="8.85156" style="63" customWidth="1"/>
    <col min="10" max="16384" width="8.85156" style="63" customWidth="1"/>
  </cols>
  <sheetData>
    <row r="1" ht="13.55" customHeight="1">
      <c r="A1" s="7"/>
      <c r="B1" s="46"/>
      <c r="C1" s="46"/>
      <c r="D1" s="46"/>
      <c r="E1" s="46"/>
      <c r="F1" s="46"/>
      <c r="G1" s="46"/>
      <c r="H1" s="46"/>
      <c r="I1" s="7"/>
    </row>
    <row r="2" ht="13.55" customHeight="1">
      <c r="A2" s="7"/>
      <c r="B2" t="s" s="47">
        <v>37</v>
      </c>
      <c r="C2" t="s" s="47">
        <v>11</v>
      </c>
      <c r="D2" t="s" s="47">
        <v>12</v>
      </c>
      <c r="E2" t="s" s="47">
        <v>38</v>
      </c>
      <c r="F2" t="s" s="47">
        <v>13</v>
      </c>
      <c r="G2" t="s" s="47">
        <v>14</v>
      </c>
      <c r="H2" t="s" s="47">
        <v>17</v>
      </c>
      <c r="I2" s="7"/>
    </row>
    <row r="3" ht="13.55" customHeight="1">
      <c r="A3" t="s" s="48">
        <v>14</v>
      </c>
      <c r="B3" s="49">
        <v>45040</v>
      </c>
      <c r="C3" s="49">
        <v>45068</v>
      </c>
      <c r="D3" s="49">
        <v>45089</v>
      </c>
      <c r="E3" s="49">
        <v>45124</v>
      </c>
      <c r="F3" s="49">
        <v>45163</v>
      </c>
      <c r="G3" s="49">
        <v>45194</v>
      </c>
      <c r="H3" s="49">
        <v>45215</v>
      </c>
      <c r="I3" t="s" s="50">
        <v>28</v>
      </c>
    </row>
    <row r="4" ht="13.55" customHeight="1">
      <c r="A4" t="s" s="51">
        <v>145</v>
      </c>
      <c r="B4" t="s" s="52">
        <v>40</v>
      </c>
      <c r="C4" t="s" s="52">
        <v>40</v>
      </c>
      <c r="D4" t="s" s="52">
        <v>40</v>
      </c>
      <c r="E4" t="s" s="52">
        <v>40</v>
      </c>
      <c r="F4" t="s" s="52">
        <v>40</v>
      </c>
      <c r="G4" t="s" s="52">
        <v>40</v>
      </c>
      <c r="H4" s="53"/>
      <c r="I4" s="54">
        <f>COUNTA(B4:H4)</f>
        <v>6</v>
      </c>
    </row>
    <row r="5" ht="13.55" customHeight="1">
      <c r="A5" t="s" s="43">
        <v>146</v>
      </c>
      <c r="B5" t="s" s="47">
        <v>40</v>
      </c>
      <c r="C5" s="46"/>
      <c r="D5" s="46"/>
      <c r="E5" t="s" s="47">
        <v>40</v>
      </c>
      <c r="F5" s="46"/>
      <c r="G5" s="46"/>
      <c r="H5" s="46"/>
      <c r="I5" s="29">
        <f>COUNTA(B5:H5)</f>
        <v>2</v>
      </c>
    </row>
    <row r="6" ht="13.55" customHeight="1">
      <c r="A6" t="s" s="43">
        <v>147</v>
      </c>
      <c r="B6" t="s" s="47">
        <v>40</v>
      </c>
      <c r="C6" t="s" s="47">
        <v>40</v>
      </c>
      <c r="D6" t="s" s="47">
        <v>40</v>
      </c>
      <c r="E6" s="46"/>
      <c r="F6" s="46"/>
      <c r="G6" s="46"/>
      <c r="H6" t="s" s="47">
        <v>40</v>
      </c>
      <c r="I6" s="29">
        <f>COUNTA(B6:H6)</f>
        <v>4</v>
      </c>
    </row>
    <row r="7" ht="13.55" customHeight="1">
      <c r="A7" t="s" s="43">
        <v>148</v>
      </c>
      <c r="B7" t="s" s="47">
        <v>40</v>
      </c>
      <c r="C7" t="s" s="47">
        <v>40</v>
      </c>
      <c r="D7" t="s" s="47">
        <v>40</v>
      </c>
      <c r="E7" s="46"/>
      <c r="F7" s="46"/>
      <c r="G7" s="46"/>
      <c r="H7" t="s" s="47">
        <v>40</v>
      </c>
      <c r="I7" s="29">
        <f>COUNTA(B7:H7)</f>
        <v>4</v>
      </c>
    </row>
    <row r="8" ht="13.55" customHeight="1">
      <c r="A8" t="s" s="43">
        <v>149</v>
      </c>
      <c r="B8" t="s" s="47">
        <v>40</v>
      </c>
      <c r="C8" t="s" s="47">
        <v>40</v>
      </c>
      <c r="D8" s="46"/>
      <c r="E8" t="s" s="47">
        <v>40</v>
      </c>
      <c r="F8" t="s" s="47">
        <v>40</v>
      </c>
      <c r="G8" t="s" s="47">
        <v>40</v>
      </c>
      <c r="H8" s="46"/>
      <c r="I8" s="29">
        <f>COUNTA(B8:H8)</f>
        <v>5</v>
      </c>
    </row>
    <row r="9" ht="13.55" customHeight="1">
      <c r="A9" t="s" s="43">
        <v>150</v>
      </c>
      <c r="B9" t="s" s="47">
        <v>40</v>
      </c>
      <c r="C9" t="s" s="47">
        <v>40</v>
      </c>
      <c r="D9" s="46"/>
      <c r="E9" s="46"/>
      <c r="F9" t="s" s="47">
        <v>40</v>
      </c>
      <c r="G9" t="s" s="47">
        <v>40</v>
      </c>
      <c r="H9" s="46"/>
      <c r="I9" s="29">
        <f>COUNTA(B9:H9)</f>
        <v>4</v>
      </c>
    </row>
    <row r="10" ht="13.55" customHeight="1">
      <c r="A10" t="s" s="43">
        <v>151</v>
      </c>
      <c r="B10" s="46"/>
      <c r="C10" t="s" s="47">
        <v>40</v>
      </c>
      <c r="D10" s="46"/>
      <c r="E10" s="46"/>
      <c r="F10" s="46"/>
      <c r="G10" s="46"/>
      <c r="H10" s="46"/>
      <c r="I10" s="29">
        <f>COUNTA(B10:H10)</f>
        <v>1</v>
      </c>
    </row>
    <row r="11" ht="13.55" customHeight="1">
      <c r="A11" t="s" s="43">
        <v>152</v>
      </c>
      <c r="B11" s="46"/>
      <c r="C11" s="46"/>
      <c r="D11" t="s" s="47">
        <v>40</v>
      </c>
      <c r="E11" s="46"/>
      <c r="F11" s="46"/>
      <c r="G11" t="s" s="47">
        <v>40</v>
      </c>
      <c r="H11" t="s" s="47">
        <v>40</v>
      </c>
      <c r="I11" s="29">
        <f>COUNTA(B11:H11)</f>
        <v>3</v>
      </c>
    </row>
    <row r="12" ht="13.55" customHeight="1">
      <c r="A12" t="s" s="43">
        <v>153</v>
      </c>
      <c r="B12" s="46"/>
      <c r="C12" s="46"/>
      <c r="D12" t="s" s="47">
        <v>40</v>
      </c>
      <c r="E12" s="46"/>
      <c r="F12" t="s" s="47">
        <v>40</v>
      </c>
      <c r="G12" s="46"/>
      <c r="H12" s="46"/>
      <c r="I12" s="29">
        <f>COUNTA(B12:H12)</f>
        <v>2</v>
      </c>
    </row>
    <row r="13" ht="13.55" customHeight="1">
      <c r="A13" t="s" s="43">
        <v>154</v>
      </c>
      <c r="B13" s="46"/>
      <c r="C13" s="46"/>
      <c r="D13" t="s" s="47">
        <v>40</v>
      </c>
      <c r="E13" s="46"/>
      <c r="F13" s="46"/>
      <c r="G13" s="46"/>
      <c r="H13" s="46"/>
      <c r="I13" s="29">
        <f>COUNTA(B13:H13)</f>
        <v>1</v>
      </c>
    </row>
    <row r="14" ht="13.55" customHeight="1">
      <c r="A14" t="s" s="43">
        <v>155</v>
      </c>
      <c r="B14" s="46"/>
      <c r="C14" s="46"/>
      <c r="D14" s="46"/>
      <c r="E14" t="s" s="47">
        <v>40</v>
      </c>
      <c r="F14" s="46"/>
      <c r="G14" t="s" s="47">
        <v>40</v>
      </c>
      <c r="H14" s="46"/>
      <c r="I14" s="29">
        <f>COUNTA(B14:H14)</f>
        <v>2</v>
      </c>
    </row>
    <row r="15" ht="13.55" customHeight="1">
      <c r="A15" t="s" s="43">
        <v>156</v>
      </c>
      <c r="B15" s="46"/>
      <c r="C15" s="46"/>
      <c r="D15" s="46"/>
      <c r="E15" t="s" s="47">
        <v>40</v>
      </c>
      <c r="F15" s="46"/>
      <c r="G15" s="46"/>
      <c r="H15" s="46"/>
      <c r="I15" s="29">
        <f>COUNTA(B15:H15)</f>
        <v>1</v>
      </c>
    </row>
    <row r="16" ht="13.55" customHeight="1">
      <c r="A16" t="s" s="43">
        <v>157</v>
      </c>
      <c r="B16" s="46"/>
      <c r="C16" s="46"/>
      <c r="D16" s="46"/>
      <c r="E16" t="s" s="47">
        <v>40</v>
      </c>
      <c r="F16" s="46"/>
      <c r="G16" s="46"/>
      <c r="H16" s="46"/>
      <c r="I16" s="29">
        <f>COUNTA(B16:H16)</f>
        <v>1</v>
      </c>
    </row>
    <row r="17" ht="13.55" customHeight="1">
      <c r="A17" t="s" s="43">
        <v>158</v>
      </c>
      <c r="B17" s="46"/>
      <c r="C17" s="46"/>
      <c r="D17" s="46"/>
      <c r="E17" s="46"/>
      <c r="F17" t="s" s="47">
        <v>40</v>
      </c>
      <c r="G17" s="46"/>
      <c r="H17" s="46"/>
      <c r="I17" s="29">
        <f>COUNTA(B17:H17)</f>
        <v>1</v>
      </c>
    </row>
    <row r="18" ht="13.55" customHeight="1">
      <c r="A18" t="s" s="43">
        <v>159</v>
      </c>
      <c r="B18" s="46"/>
      <c r="C18" s="46"/>
      <c r="D18" s="46"/>
      <c r="E18" s="46"/>
      <c r="F18" t="s" s="47">
        <v>40</v>
      </c>
      <c r="G18" s="46"/>
      <c r="H18" t="s" s="47">
        <v>40</v>
      </c>
      <c r="I18" s="29">
        <f>COUNTA(B18:H18)</f>
        <v>2</v>
      </c>
    </row>
    <row r="19" ht="13.55" customHeight="1">
      <c r="A19" t="s" s="43">
        <v>160</v>
      </c>
      <c r="B19" s="46"/>
      <c r="C19" s="46"/>
      <c r="D19" s="46"/>
      <c r="E19" s="46"/>
      <c r="F19" s="46"/>
      <c r="G19" t="s" s="47">
        <v>40</v>
      </c>
      <c r="H19" s="46"/>
      <c r="I19" s="29">
        <f>COUNTA(B19:H19)</f>
        <v>1</v>
      </c>
    </row>
    <row r="20" ht="13.55" customHeight="1">
      <c r="A20" t="s" s="43">
        <v>161</v>
      </c>
      <c r="B20" s="46"/>
      <c r="C20" s="46"/>
      <c r="D20" s="46"/>
      <c r="E20" s="46"/>
      <c r="F20" s="46"/>
      <c r="G20" s="46"/>
      <c r="H20" t="s" s="47">
        <v>40</v>
      </c>
      <c r="I20" s="29">
        <f>COUNTA(B20:H20)</f>
        <v>1</v>
      </c>
    </row>
    <row r="21" ht="13.55" customHeight="1">
      <c r="A21" t="s" s="43">
        <v>162</v>
      </c>
      <c r="B21" s="46"/>
      <c r="C21" s="46"/>
      <c r="D21" s="46"/>
      <c r="E21" s="46"/>
      <c r="F21" s="46"/>
      <c r="G21" s="46"/>
      <c r="H21" t="s" s="47">
        <v>40</v>
      </c>
      <c r="I21" s="29">
        <f>COUNTA(B21:H21)</f>
        <v>1</v>
      </c>
    </row>
    <row r="22" ht="13.55" customHeight="1">
      <c r="A22" s="7"/>
      <c r="B22" s="46"/>
      <c r="C22" s="46"/>
      <c r="D22" s="46"/>
      <c r="E22" s="46"/>
      <c r="F22" s="46"/>
      <c r="G22" s="46"/>
      <c r="H22" s="46"/>
      <c r="I22" s="7"/>
    </row>
    <row r="23" ht="13.55" customHeight="1">
      <c r="A23" t="s" s="56">
        <v>58</v>
      </c>
      <c r="B23" s="57">
        <f>COUNTA(A4:A21)</f>
        <v>18</v>
      </c>
      <c r="C23" s="46"/>
      <c r="D23" s="46"/>
      <c r="E23" s="46"/>
      <c r="F23" s="46"/>
      <c r="G23" s="46"/>
      <c r="H23" s="46"/>
      <c r="I23"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dimension ref="A1:I18"/>
  <sheetViews>
    <sheetView workbookViewId="0" showGridLines="0" defaultGridColor="1"/>
  </sheetViews>
  <sheetFormatPr defaultColWidth="8.83333" defaultRowHeight="14.5" customHeight="1" outlineLevelRow="0" outlineLevelCol="0"/>
  <cols>
    <col min="1" max="1" width="24.1719" style="64" customWidth="1"/>
    <col min="2" max="8" width="11.3516" style="64" customWidth="1"/>
    <col min="9" max="9" width="8.85156" style="64" customWidth="1"/>
    <col min="10" max="16384" width="8.85156" style="64" customWidth="1"/>
  </cols>
  <sheetData>
    <row r="1" ht="13.55" customHeight="1">
      <c r="A1" s="7"/>
      <c r="B1" s="46"/>
      <c r="C1" s="46"/>
      <c r="D1" s="46"/>
      <c r="E1" s="46"/>
      <c r="F1" s="46"/>
      <c r="G1" s="46"/>
      <c r="H1" s="46"/>
      <c r="I1" s="7"/>
    </row>
    <row r="2" ht="13.55" customHeight="1">
      <c r="A2" s="7"/>
      <c r="B2" t="s" s="47">
        <v>37</v>
      </c>
      <c r="C2" t="s" s="47">
        <v>11</v>
      </c>
      <c r="D2" t="s" s="47">
        <v>12</v>
      </c>
      <c r="E2" t="s" s="47">
        <v>38</v>
      </c>
      <c r="F2" t="s" s="47">
        <v>13</v>
      </c>
      <c r="G2" t="s" s="47">
        <v>14</v>
      </c>
      <c r="H2" t="s" s="47">
        <v>17</v>
      </c>
      <c r="I2" s="7"/>
    </row>
    <row r="3" ht="13.55" customHeight="1">
      <c r="A3" t="s" s="48">
        <v>15</v>
      </c>
      <c r="B3" s="49">
        <v>45040</v>
      </c>
      <c r="C3" s="49">
        <v>45068</v>
      </c>
      <c r="D3" s="49">
        <v>45089</v>
      </c>
      <c r="E3" s="49">
        <v>45124</v>
      </c>
      <c r="F3" s="49">
        <v>45163</v>
      </c>
      <c r="G3" s="49">
        <v>45194</v>
      </c>
      <c r="H3" s="49">
        <v>45215</v>
      </c>
      <c r="I3" t="s" s="50">
        <v>28</v>
      </c>
    </row>
    <row r="4" ht="13.55" customHeight="1">
      <c r="A4" t="s" s="51">
        <v>164</v>
      </c>
      <c r="B4" t="s" s="52">
        <v>40</v>
      </c>
      <c r="C4" s="53"/>
      <c r="D4" s="53"/>
      <c r="E4" s="53"/>
      <c r="F4" s="53"/>
      <c r="G4" s="53"/>
      <c r="H4" s="53"/>
      <c r="I4" s="54">
        <f>COUNTA(B4:H4)</f>
        <v>1</v>
      </c>
    </row>
    <row r="5" ht="13.55" customHeight="1">
      <c r="A5" t="s" s="43">
        <v>165</v>
      </c>
      <c r="B5" t="s" s="47">
        <v>40</v>
      </c>
      <c r="C5" t="s" s="47">
        <v>40</v>
      </c>
      <c r="D5" s="46"/>
      <c r="E5" t="s" s="47">
        <v>40</v>
      </c>
      <c r="F5" s="46"/>
      <c r="G5" t="s" s="47">
        <v>40</v>
      </c>
      <c r="H5" t="s" s="47">
        <v>40</v>
      </c>
      <c r="I5" s="29">
        <f>COUNTA(B5:H5)</f>
        <v>5</v>
      </c>
    </row>
    <row r="6" ht="13.55" customHeight="1">
      <c r="A6" t="s" s="43">
        <v>166</v>
      </c>
      <c r="B6" t="s" s="47">
        <v>40</v>
      </c>
      <c r="C6" s="46"/>
      <c r="D6" s="46"/>
      <c r="E6" s="46"/>
      <c r="F6" s="46"/>
      <c r="G6" s="46"/>
      <c r="H6" s="46"/>
      <c r="I6" s="29">
        <f>COUNTA(B6:H6)</f>
        <v>1</v>
      </c>
    </row>
    <row r="7" ht="13.55" customHeight="1">
      <c r="A7" t="s" s="43">
        <v>167</v>
      </c>
      <c r="B7" t="s" s="47">
        <v>40</v>
      </c>
      <c r="C7" t="s" s="47">
        <v>40</v>
      </c>
      <c r="D7" t="s" s="47">
        <v>40</v>
      </c>
      <c r="E7" t="s" s="47">
        <v>40</v>
      </c>
      <c r="F7" t="s" s="47">
        <v>40</v>
      </c>
      <c r="G7" t="s" s="47">
        <v>40</v>
      </c>
      <c r="H7" s="46"/>
      <c r="I7" s="29">
        <f>COUNTA(B7:H7)</f>
        <v>6</v>
      </c>
    </row>
    <row r="8" ht="13.55" customHeight="1">
      <c r="A8" t="s" s="43">
        <v>168</v>
      </c>
      <c r="B8" t="s" s="47">
        <v>40</v>
      </c>
      <c r="C8" t="s" s="47">
        <v>40</v>
      </c>
      <c r="D8" t="s" s="47">
        <v>40</v>
      </c>
      <c r="E8" t="s" s="47">
        <v>40</v>
      </c>
      <c r="F8" t="s" s="47">
        <v>40</v>
      </c>
      <c r="G8" s="46"/>
      <c r="H8" s="46"/>
      <c r="I8" s="29">
        <f>COUNTA(B8:H8)</f>
        <v>5</v>
      </c>
    </row>
    <row r="9" ht="13.55" customHeight="1">
      <c r="A9" t="s" s="43">
        <v>169</v>
      </c>
      <c r="B9" t="s" s="47">
        <v>40</v>
      </c>
      <c r="C9" t="s" s="47">
        <v>40</v>
      </c>
      <c r="D9" s="46"/>
      <c r="E9" s="46"/>
      <c r="F9" t="s" s="47">
        <v>40</v>
      </c>
      <c r="G9" s="46"/>
      <c r="H9" t="s" s="47">
        <v>40</v>
      </c>
      <c r="I9" s="29">
        <f>COUNTA(B9:H9)</f>
        <v>4</v>
      </c>
    </row>
    <row r="10" ht="13.55" customHeight="1">
      <c r="A10" t="s" s="43">
        <v>170</v>
      </c>
      <c r="B10" s="46"/>
      <c r="C10" t="s" s="47">
        <v>40</v>
      </c>
      <c r="D10" s="46"/>
      <c r="E10" t="s" s="47">
        <v>40</v>
      </c>
      <c r="F10" s="46"/>
      <c r="G10" t="s" s="47">
        <v>40</v>
      </c>
      <c r="H10" t="s" s="47">
        <v>40</v>
      </c>
      <c r="I10" s="29">
        <f>COUNTA(B10:H10)</f>
        <v>4</v>
      </c>
    </row>
    <row r="11" ht="13.55" customHeight="1">
      <c r="A11" t="s" s="43">
        <v>171</v>
      </c>
      <c r="B11" s="46"/>
      <c r="C11" t="s" s="47">
        <v>40</v>
      </c>
      <c r="D11" t="s" s="47">
        <v>40</v>
      </c>
      <c r="E11" s="46"/>
      <c r="F11" t="s" s="47">
        <v>40</v>
      </c>
      <c r="G11" s="46"/>
      <c r="H11" t="s" s="47">
        <v>40</v>
      </c>
      <c r="I11" s="29">
        <f>COUNTA(B11:H11)</f>
        <v>4</v>
      </c>
    </row>
    <row r="12" ht="13.55" customHeight="1">
      <c r="A12" t="s" s="43">
        <v>166</v>
      </c>
      <c r="B12" s="46"/>
      <c r="C12" s="46"/>
      <c r="D12" t="s" s="47">
        <v>40</v>
      </c>
      <c r="E12" t="s" s="47">
        <v>40</v>
      </c>
      <c r="F12" s="46"/>
      <c r="G12" s="46"/>
      <c r="H12" s="46"/>
      <c r="I12" s="29">
        <f>COUNTA(B12:H12)</f>
        <v>2</v>
      </c>
    </row>
    <row r="13" ht="13.55" customHeight="1">
      <c r="A13" t="s" s="43">
        <v>172</v>
      </c>
      <c r="B13" s="46"/>
      <c r="C13" s="46"/>
      <c r="D13" t="s" s="47">
        <v>40</v>
      </c>
      <c r="E13" s="46"/>
      <c r="F13" s="46"/>
      <c r="G13" t="s" s="47">
        <v>40</v>
      </c>
      <c r="H13" s="46"/>
      <c r="I13" s="29">
        <f>COUNTA(B13:H13)</f>
        <v>2</v>
      </c>
    </row>
    <row r="14" ht="13.55" customHeight="1">
      <c r="A14" t="s" s="43">
        <v>173</v>
      </c>
      <c r="B14" s="46"/>
      <c r="C14" s="46"/>
      <c r="D14" t="s" s="47">
        <v>40</v>
      </c>
      <c r="E14" t="s" s="47">
        <v>40</v>
      </c>
      <c r="F14" t="s" s="47">
        <v>40</v>
      </c>
      <c r="G14" t="s" s="47">
        <v>40</v>
      </c>
      <c r="H14" t="s" s="47">
        <v>40</v>
      </c>
      <c r="I14" s="29">
        <f>COUNTA(B14:H14)</f>
        <v>5</v>
      </c>
    </row>
    <row r="15" ht="13.55" customHeight="1">
      <c r="A15" t="s" s="43">
        <v>174</v>
      </c>
      <c r="B15" s="46"/>
      <c r="C15" s="46"/>
      <c r="D15" s="46"/>
      <c r="E15" s="46"/>
      <c r="F15" t="s" s="47">
        <v>40</v>
      </c>
      <c r="G15" s="46"/>
      <c r="H15" s="46"/>
      <c r="I15" s="29">
        <f>COUNTA(B15:H15)</f>
        <v>1</v>
      </c>
    </row>
    <row r="16" ht="13.55" customHeight="1">
      <c r="A16" t="s" s="43">
        <v>175</v>
      </c>
      <c r="B16" s="46"/>
      <c r="C16" s="46"/>
      <c r="D16" s="46"/>
      <c r="E16" s="46"/>
      <c r="F16" s="46"/>
      <c r="G16" t="s" s="47">
        <v>40</v>
      </c>
      <c r="H16" t="s" s="47">
        <v>40</v>
      </c>
      <c r="I16" s="29">
        <f>COUNTA(B16:H16)</f>
        <v>2</v>
      </c>
    </row>
    <row r="17" ht="13.55" customHeight="1">
      <c r="A17" s="7"/>
      <c r="B17" s="46"/>
      <c r="C17" s="46"/>
      <c r="D17" s="46"/>
      <c r="E17" s="46"/>
      <c r="F17" s="46"/>
      <c r="G17" s="46"/>
      <c r="H17" s="46"/>
      <c r="I17" s="7"/>
    </row>
    <row r="18" ht="13.55" customHeight="1">
      <c r="A18" t="s" s="56">
        <v>58</v>
      </c>
      <c r="B18" s="57">
        <f>COUNTA(A4:A16)</f>
        <v>13</v>
      </c>
      <c r="C18" s="46"/>
      <c r="D18" s="46"/>
      <c r="E18" s="46"/>
      <c r="F18" s="46"/>
      <c r="G18" s="46"/>
      <c r="H18" s="46"/>
      <c r="I18"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E53"/>
  <sheetViews>
    <sheetView workbookViewId="0" showGridLines="0" defaultGridColor="1"/>
  </sheetViews>
  <sheetFormatPr defaultColWidth="8.83333" defaultRowHeight="14.5" customHeight="1" outlineLevelRow="0" outlineLevelCol="0"/>
  <cols>
    <col min="1" max="1" width="18.6719" style="6" customWidth="1"/>
    <col min="2" max="2" width="18" style="6" customWidth="1"/>
    <col min="3" max="3" width="25.5" style="6" customWidth="1"/>
    <col min="4" max="5" width="8.85156" style="6" customWidth="1"/>
    <col min="6" max="16384" width="8.85156" style="6" customWidth="1"/>
  </cols>
  <sheetData>
    <row r="1" ht="13.55" customHeight="1">
      <c r="A1" s="7"/>
      <c r="B1" s="7"/>
      <c r="C1" s="7"/>
      <c r="D1" s="7"/>
      <c r="E1" s="7"/>
    </row>
    <row r="2" ht="20" customHeight="1">
      <c r="A2" t="s" s="8">
        <v>6</v>
      </c>
      <c r="B2" s="9"/>
      <c r="C2" s="9"/>
      <c r="D2" s="7"/>
      <c r="E2" s="7"/>
    </row>
    <row r="3" ht="14.6" customHeight="1">
      <c r="A3" t="s" s="10">
        <v>7</v>
      </c>
      <c r="B3" s="9"/>
      <c r="C3" s="9"/>
      <c r="D3" s="7"/>
      <c r="E3" s="7"/>
    </row>
    <row r="4" ht="14.6" customHeight="1">
      <c r="A4" s="11"/>
      <c r="B4" s="9"/>
      <c r="C4" s="9"/>
      <c r="D4" s="7"/>
      <c r="E4" s="7"/>
    </row>
    <row r="5" ht="14.6" customHeight="1">
      <c r="A5" t="s" s="12">
        <v>8</v>
      </c>
      <c r="B5" s="9"/>
      <c r="C5" s="9"/>
      <c r="D5" s="7"/>
      <c r="E5" s="7"/>
    </row>
    <row r="6" ht="15" customHeight="1">
      <c r="A6" s="13"/>
      <c r="B6" s="14"/>
      <c r="C6" s="14"/>
      <c r="D6" s="7"/>
      <c r="E6" s="7"/>
    </row>
    <row r="7" ht="15" customHeight="1">
      <c r="A7" s="15"/>
      <c r="B7" t="s" s="16">
        <v>9</v>
      </c>
      <c r="C7" t="s" s="16">
        <v>10</v>
      </c>
      <c r="D7" s="17"/>
      <c r="E7" s="7"/>
    </row>
    <row r="8" ht="15" customHeight="1">
      <c r="A8" s="18">
        <v>1.416666666666667</v>
      </c>
      <c r="B8" t="s" s="19">
        <v>11</v>
      </c>
      <c r="C8" t="s" s="19">
        <v>12</v>
      </c>
      <c r="D8" s="17"/>
      <c r="E8" s="7"/>
    </row>
    <row r="9" ht="29.5" customHeight="1">
      <c r="A9" s="18">
        <v>1.431944444444444</v>
      </c>
      <c r="B9" t="s" s="19">
        <v>13</v>
      </c>
      <c r="C9" t="s" s="19">
        <v>14</v>
      </c>
      <c r="D9" s="17"/>
      <c r="E9" s="7"/>
    </row>
    <row r="10" ht="29.5" customHeight="1">
      <c r="A10" s="18">
        <v>1.447916666666667</v>
      </c>
      <c r="B10" t="s" s="19">
        <v>15</v>
      </c>
      <c r="C10" t="s" s="19">
        <v>16</v>
      </c>
      <c r="D10" s="17"/>
      <c r="E10" s="7"/>
    </row>
    <row r="11" ht="29.5" customHeight="1">
      <c r="A11" s="18">
        <v>1.463194444444444</v>
      </c>
      <c r="B11" t="s" s="19">
        <v>17</v>
      </c>
      <c r="C11" t="s" s="19">
        <v>18</v>
      </c>
      <c r="D11" s="17"/>
      <c r="E11" s="7"/>
    </row>
    <row r="12" ht="15.1" customHeight="1">
      <c r="A12" s="20"/>
      <c r="B12" s="21"/>
      <c r="C12" s="21"/>
      <c r="D12" s="7"/>
      <c r="E12" s="7"/>
    </row>
    <row r="13" ht="14.6" customHeight="1">
      <c r="A13" t="s" s="12">
        <v>19</v>
      </c>
      <c r="B13" s="9"/>
      <c r="C13" s="9"/>
      <c r="D13" s="7"/>
      <c r="E13" s="7"/>
    </row>
    <row r="14" ht="15" customHeight="1">
      <c r="A14" s="22"/>
      <c r="B14" s="14"/>
      <c r="C14" s="14"/>
      <c r="D14" s="7"/>
      <c r="E14" s="7"/>
    </row>
    <row r="15" ht="29.5" customHeight="1">
      <c r="A15" s="18">
        <v>1.375</v>
      </c>
      <c r="B15" t="s" s="19">
        <v>15</v>
      </c>
      <c r="C15" t="s" s="19">
        <v>17</v>
      </c>
      <c r="D15" s="17"/>
      <c r="E15" s="7"/>
    </row>
    <row r="16" ht="29.5" customHeight="1">
      <c r="A16" s="18">
        <v>1.390277777777778</v>
      </c>
      <c r="B16" t="s" s="19">
        <v>18</v>
      </c>
      <c r="C16" t="s" s="19">
        <v>16</v>
      </c>
      <c r="D16" s="17"/>
      <c r="E16" s="7"/>
    </row>
    <row r="17" ht="15" customHeight="1">
      <c r="A17" s="18">
        <v>1.40625</v>
      </c>
      <c r="B17" t="s" s="19">
        <v>11</v>
      </c>
      <c r="C17" t="s" s="19">
        <v>14</v>
      </c>
      <c r="D17" s="17"/>
      <c r="E17" s="7"/>
    </row>
    <row r="18" ht="15" customHeight="1">
      <c r="A18" s="18">
        <v>1.421527777777778</v>
      </c>
      <c r="B18" t="s" s="19">
        <v>12</v>
      </c>
      <c r="C18" t="s" s="19">
        <v>13</v>
      </c>
      <c r="D18" s="17"/>
      <c r="E18" s="7"/>
    </row>
    <row r="19" ht="15.1" customHeight="1">
      <c r="A19" s="20"/>
      <c r="B19" s="21"/>
      <c r="C19" s="21"/>
      <c r="D19" s="7"/>
      <c r="E19" s="7"/>
    </row>
    <row r="20" ht="14.6" customHeight="1">
      <c r="A20" t="s" s="12">
        <v>20</v>
      </c>
      <c r="B20" s="9"/>
      <c r="C20" s="9"/>
      <c r="D20" s="7"/>
      <c r="E20" s="7"/>
    </row>
    <row r="21" ht="15" customHeight="1">
      <c r="A21" s="13"/>
      <c r="B21" s="14"/>
      <c r="C21" s="14"/>
      <c r="D21" s="7"/>
      <c r="E21" s="7"/>
    </row>
    <row r="22" ht="15" customHeight="1">
      <c r="A22" s="18">
        <v>1.333333333333333</v>
      </c>
      <c r="B22" t="s" s="19">
        <v>13</v>
      </c>
      <c r="C22" t="s" s="19">
        <v>18</v>
      </c>
      <c r="D22" s="17"/>
      <c r="E22" s="7"/>
    </row>
    <row r="23" ht="15" customHeight="1">
      <c r="A23" s="18">
        <v>1.348611111111111</v>
      </c>
      <c r="B23" t="s" s="19">
        <v>11</v>
      </c>
      <c r="C23" t="s" s="19">
        <v>15</v>
      </c>
      <c r="D23" s="17"/>
      <c r="E23" s="7"/>
    </row>
    <row r="24" ht="15" customHeight="1">
      <c r="A24" s="18">
        <v>1.364583333333333</v>
      </c>
      <c r="B24" t="s" s="19">
        <v>12</v>
      </c>
      <c r="C24" t="s" s="19">
        <v>17</v>
      </c>
      <c r="D24" s="17"/>
      <c r="E24" s="7"/>
    </row>
    <row r="25" ht="15" customHeight="1">
      <c r="A25" s="18">
        <v>1.379861111111111</v>
      </c>
      <c r="B25" t="s" s="19">
        <v>16</v>
      </c>
      <c r="C25" t="s" s="19">
        <v>14</v>
      </c>
      <c r="D25" s="17"/>
      <c r="E25" s="7"/>
    </row>
    <row r="26" ht="15.1" customHeight="1">
      <c r="A26" s="20"/>
      <c r="B26" s="21"/>
      <c r="C26" s="21"/>
      <c r="D26" s="7"/>
      <c r="E26" s="7"/>
    </row>
    <row r="27" ht="14.6" customHeight="1">
      <c r="A27" t="s" s="12">
        <v>21</v>
      </c>
      <c r="B27" s="9"/>
      <c r="C27" s="9"/>
      <c r="D27" s="7"/>
      <c r="E27" s="7"/>
    </row>
    <row r="28" ht="15" customHeight="1">
      <c r="A28" s="13"/>
      <c r="B28" s="14"/>
      <c r="C28" s="14"/>
      <c r="D28" s="7"/>
      <c r="E28" s="7"/>
    </row>
    <row r="29" ht="15" customHeight="1">
      <c r="A29" s="18">
        <v>1.375</v>
      </c>
      <c r="B29" t="s" s="19">
        <v>15</v>
      </c>
      <c r="C29" t="s" s="19">
        <v>14</v>
      </c>
      <c r="D29" s="17"/>
      <c r="E29" s="7"/>
    </row>
    <row r="30" ht="15" customHeight="1">
      <c r="A30" s="18">
        <v>1.390277777777778</v>
      </c>
      <c r="B30" t="s" s="19">
        <v>18</v>
      </c>
      <c r="C30" t="s" s="19">
        <v>12</v>
      </c>
      <c r="D30" s="17"/>
      <c r="E30" s="7"/>
    </row>
    <row r="31" ht="15" customHeight="1">
      <c r="A31" s="18">
        <v>1.40625</v>
      </c>
      <c r="B31" t="s" s="19">
        <v>16</v>
      </c>
      <c r="C31" t="s" s="19">
        <v>13</v>
      </c>
      <c r="D31" s="17"/>
      <c r="E31" s="7"/>
    </row>
    <row r="32" ht="15" customHeight="1">
      <c r="A32" s="18">
        <v>1.421527777777778</v>
      </c>
      <c r="B32" t="s" s="19">
        <v>11</v>
      </c>
      <c r="C32" t="s" s="19">
        <v>17</v>
      </c>
      <c r="D32" s="17"/>
      <c r="E32" s="7"/>
    </row>
    <row r="33" ht="15.1" customHeight="1">
      <c r="A33" s="20"/>
      <c r="B33" s="21"/>
      <c r="C33" s="21"/>
      <c r="D33" s="7"/>
      <c r="E33" s="7"/>
    </row>
    <row r="34" ht="14.6" customHeight="1">
      <c r="A34" t="s" s="12">
        <v>22</v>
      </c>
      <c r="B34" s="9"/>
      <c r="C34" s="9"/>
      <c r="D34" s="7"/>
      <c r="E34" s="7"/>
    </row>
    <row r="35" ht="15" customHeight="1">
      <c r="A35" s="13"/>
      <c r="B35" s="14"/>
      <c r="C35" s="14"/>
      <c r="D35" s="7"/>
      <c r="E35" s="7"/>
    </row>
    <row r="36" ht="15" customHeight="1">
      <c r="A36" s="18">
        <v>1.375</v>
      </c>
      <c r="B36" t="s" s="19">
        <v>12</v>
      </c>
      <c r="C36" t="s" s="19">
        <v>16</v>
      </c>
      <c r="D36" s="17"/>
      <c r="E36" s="7"/>
    </row>
    <row r="37" ht="15" customHeight="1">
      <c r="A37" s="18">
        <v>1.39375</v>
      </c>
      <c r="B37" t="s" s="19">
        <v>14</v>
      </c>
      <c r="C37" t="s" s="19">
        <v>17</v>
      </c>
      <c r="D37" s="17"/>
      <c r="E37" s="7"/>
    </row>
    <row r="38" ht="15" customHeight="1">
      <c r="A38" s="18">
        <v>1.4125</v>
      </c>
      <c r="B38" t="s" s="19">
        <v>18</v>
      </c>
      <c r="C38" t="s" s="19">
        <v>11</v>
      </c>
      <c r="D38" s="17"/>
      <c r="E38" s="7"/>
    </row>
    <row r="39" ht="15" customHeight="1">
      <c r="A39" s="18">
        <v>1.43125</v>
      </c>
      <c r="B39" t="s" s="19">
        <v>13</v>
      </c>
      <c r="C39" t="s" s="19">
        <v>15</v>
      </c>
      <c r="D39" s="17"/>
      <c r="E39" s="7"/>
    </row>
    <row r="40" ht="15.1" customHeight="1">
      <c r="A40" s="20"/>
      <c r="B40" s="21"/>
      <c r="C40" s="21"/>
      <c r="D40" s="7"/>
      <c r="E40" s="7"/>
    </row>
    <row r="41" ht="14.6" customHeight="1">
      <c r="A41" t="s" s="12">
        <v>23</v>
      </c>
      <c r="B41" s="9"/>
      <c r="C41" s="9"/>
      <c r="D41" s="7"/>
      <c r="E41" s="7"/>
    </row>
    <row r="42" ht="15" customHeight="1">
      <c r="A42" s="13"/>
      <c r="B42" s="14"/>
      <c r="C42" s="14"/>
      <c r="D42" s="7"/>
      <c r="E42" s="7"/>
    </row>
    <row r="43" ht="15" customHeight="1">
      <c r="A43" s="18">
        <v>1.375</v>
      </c>
      <c r="B43" t="s" s="19">
        <v>14</v>
      </c>
      <c r="C43" t="s" s="19">
        <v>18</v>
      </c>
      <c r="D43" s="17"/>
      <c r="E43" s="7"/>
    </row>
    <row r="44" ht="15" customHeight="1">
      <c r="A44" s="18">
        <v>1.39375</v>
      </c>
      <c r="B44" t="s" s="19">
        <v>12</v>
      </c>
      <c r="C44" t="s" s="19">
        <v>15</v>
      </c>
      <c r="D44" s="17"/>
      <c r="E44" s="7"/>
    </row>
    <row r="45" ht="15" customHeight="1">
      <c r="A45" s="18">
        <v>1.4125</v>
      </c>
      <c r="B45" t="s" s="19">
        <v>17</v>
      </c>
      <c r="C45" t="s" s="19">
        <v>13</v>
      </c>
      <c r="D45" s="17"/>
      <c r="E45" s="7"/>
    </row>
    <row r="46" ht="15" customHeight="1">
      <c r="A46" s="18">
        <v>1.43125</v>
      </c>
      <c r="B46" t="s" s="19">
        <v>16</v>
      </c>
      <c r="C46" t="s" s="19">
        <v>11</v>
      </c>
      <c r="D46" s="17"/>
      <c r="E46" s="7"/>
    </row>
    <row r="47" ht="15.1" customHeight="1">
      <c r="A47" s="20"/>
      <c r="B47" s="21"/>
      <c r="C47" s="21"/>
      <c r="D47" s="7"/>
      <c r="E47" s="7"/>
    </row>
    <row r="48" ht="14.6" customHeight="1">
      <c r="A48" t="s" s="12">
        <v>24</v>
      </c>
      <c r="B48" s="9"/>
      <c r="C48" s="9"/>
      <c r="D48" s="7"/>
      <c r="E48" s="7"/>
    </row>
    <row r="49" ht="15" customHeight="1">
      <c r="A49" s="13"/>
      <c r="B49" s="14"/>
      <c r="C49" s="14"/>
      <c r="D49" s="7"/>
      <c r="E49" s="7"/>
    </row>
    <row r="50" ht="15" customHeight="1">
      <c r="A50" s="18">
        <v>1.375</v>
      </c>
      <c r="B50" t="s" s="19">
        <v>13</v>
      </c>
      <c r="C50" t="s" s="19">
        <v>11</v>
      </c>
      <c r="D50" s="17"/>
      <c r="E50" s="7"/>
    </row>
    <row r="51" ht="15" customHeight="1">
      <c r="A51" s="18">
        <v>1.390277777777778</v>
      </c>
      <c r="B51" t="s" s="19">
        <v>17</v>
      </c>
      <c r="C51" t="s" s="19">
        <v>16</v>
      </c>
      <c r="D51" s="17"/>
      <c r="E51" s="7"/>
    </row>
    <row r="52" ht="15" customHeight="1">
      <c r="A52" s="18">
        <v>1.40625</v>
      </c>
      <c r="B52" t="s" s="19">
        <v>18</v>
      </c>
      <c r="C52" t="s" s="19">
        <v>15</v>
      </c>
      <c r="D52" s="17"/>
      <c r="E52" s="7"/>
    </row>
    <row r="53" ht="15" customHeight="1">
      <c r="A53" s="18">
        <v>1.421527777777778</v>
      </c>
      <c r="B53" t="s" s="19">
        <v>12</v>
      </c>
      <c r="C53" t="s" s="19">
        <v>14</v>
      </c>
      <c r="D53" s="17"/>
      <c r="E53"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23"/>
  <sheetViews>
    <sheetView workbookViewId="0" showGridLines="0" defaultGridColor="1"/>
  </sheetViews>
  <sheetFormatPr defaultColWidth="8.83333" defaultRowHeight="14.5" customHeight="1" outlineLevelRow="0" outlineLevelCol="0"/>
  <cols>
    <col min="1" max="1" width="16.6719" style="23" customWidth="1"/>
    <col min="2" max="4" width="9.35156" style="23" customWidth="1"/>
    <col min="5" max="5" width="8.85156" style="23" customWidth="1"/>
    <col min="6" max="16384" width="8.85156" style="23" customWidth="1"/>
  </cols>
  <sheetData>
    <row r="1" ht="13.55" customHeight="1">
      <c r="A1" s="7"/>
      <c r="B1" s="7"/>
      <c r="C1" s="7"/>
      <c r="D1" s="7"/>
      <c r="E1" s="7"/>
    </row>
    <row r="2" ht="32.5" customHeight="1">
      <c r="A2" s="7"/>
      <c r="B2" t="s" s="24">
        <v>26</v>
      </c>
      <c r="C2" s="25"/>
      <c r="D2" s="25"/>
      <c r="E2" s="7"/>
    </row>
    <row r="3" ht="13.55" customHeight="1">
      <c r="A3" t="s" s="26">
        <v>27</v>
      </c>
      <c r="B3" t="s" s="27">
        <v>28</v>
      </c>
      <c r="C3" t="s" s="27">
        <v>29</v>
      </c>
      <c r="D3" t="s" s="27">
        <v>30</v>
      </c>
      <c r="E3" s="7"/>
    </row>
    <row r="4" ht="13.55" customHeight="1">
      <c r="A4" t="s" s="28">
        <v>12</v>
      </c>
      <c r="B4" s="29">
        <f>'By Club'!L18</f>
        <v>43</v>
      </c>
      <c r="C4" s="29">
        <f>B4-D4</f>
        <v>6</v>
      </c>
      <c r="D4" s="29">
        <v>37</v>
      </c>
      <c r="E4" s="7"/>
    </row>
    <row r="5" ht="13.55" customHeight="1">
      <c r="A5" t="s" s="28">
        <v>17</v>
      </c>
      <c r="B5" s="29">
        <f>'By Club'!H18</f>
        <v>32</v>
      </c>
      <c r="C5" s="29">
        <f>B5-D5</f>
        <v>6</v>
      </c>
      <c r="D5" s="29">
        <v>26</v>
      </c>
      <c r="E5" s="7"/>
    </row>
    <row r="6" ht="13.55" customHeight="1">
      <c r="A6" t="s" s="28">
        <v>15</v>
      </c>
      <c r="B6" s="29">
        <f>'By Club'!P18</f>
        <v>31.5</v>
      </c>
      <c r="C6" s="29">
        <f>B6-D6</f>
        <v>5.5</v>
      </c>
      <c r="D6" s="29">
        <v>26</v>
      </c>
      <c r="E6" s="7"/>
    </row>
    <row r="7" ht="13.55" customHeight="1">
      <c r="A7" t="s" s="28">
        <v>18</v>
      </c>
      <c r="B7" s="29">
        <f>'By Club'!D18</f>
        <v>31</v>
      </c>
      <c r="C7" s="29">
        <f>B7-D7</f>
        <v>3.5</v>
      </c>
      <c r="D7" s="29">
        <v>27.5</v>
      </c>
      <c r="E7" s="7"/>
    </row>
    <row r="8" ht="13.55" customHeight="1">
      <c r="A8" t="s" s="28">
        <v>11</v>
      </c>
      <c r="B8" s="29">
        <f>'By Club'!B18</f>
        <v>28.5</v>
      </c>
      <c r="C8" s="29">
        <f>B8-D8</f>
        <v>2</v>
      </c>
      <c r="D8" s="29">
        <v>26.5</v>
      </c>
      <c r="E8" s="7"/>
    </row>
    <row r="9" ht="13.55" customHeight="1">
      <c r="A9" t="s" s="28">
        <v>16</v>
      </c>
      <c r="B9" s="29">
        <f>'By Club'!F18</f>
        <v>27.5</v>
      </c>
      <c r="C9" s="29">
        <f>B9-D9</f>
        <v>3</v>
      </c>
      <c r="D9" s="29">
        <v>24.5</v>
      </c>
      <c r="E9" s="7"/>
    </row>
    <row r="10" ht="13.55" customHeight="1">
      <c r="A10" t="s" s="28">
        <v>13</v>
      </c>
      <c r="B10" s="29">
        <f>'By Club'!J18</f>
        <v>27.5</v>
      </c>
      <c r="C10" s="29">
        <f>B10-D10</f>
        <v>3</v>
      </c>
      <c r="D10" s="29">
        <v>24.5</v>
      </c>
      <c r="E10" s="7"/>
    </row>
    <row r="11" ht="13.55" customHeight="1">
      <c r="A11" t="s" s="28">
        <v>14</v>
      </c>
      <c r="B11" s="29">
        <f>'By Club'!N18</f>
        <v>27</v>
      </c>
      <c r="C11" s="29">
        <f>B11-D11</f>
        <v>3</v>
      </c>
      <c r="D11" s="29">
        <v>24</v>
      </c>
      <c r="E11" s="7"/>
    </row>
    <row r="12" ht="13.55" customHeight="1">
      <c r="A12" s="7"/>
      <c r="B12" s="30"/>
      <c r="C12" s="30"/>
      <c r="D12" s="30"/>
      <c r="E12" s="7"/>
    </row>
    <row r="13" ht="13.55" customHeight="1">
      <c r="A13" t="s" s="26">
        <v>31</v>
      </c>
      <c r="B13" s="30"/>
      <c r="C13" s="30"/>
      <c r="D13" s="30"/>
      <c r="E13" s="7"/>
    </row>
    <row r="14" ht="13.55" customHeight="1">
      <c r="A14" t="s" s="28">
        <v>12</v>
      </c>
      <c r="B14" s="29">
        <f>'By Club'!M18</f>
        <v>42.5</v>
      </c>
      <c r="C14" s="29">
        <f>B14-D14</f>
        <v>5</v>
      </c>
      <c r="D14" s="29">
        <v>37.5</v>
      </c>
      <c r="E14" s="7"/>
    </row>
    <row r="15" ht="13.55" customHeight="1">
      <c r="A15" t="s" s="28">
        <v>17</v>
      </c>
      <c r="B15" s="29">
        <f>'By Club'!I18</f>
        <v>40</v>
      </c>
      <c r="C15" s="29">
        <f>B15-D15</f>
        <v>9</v>
      </c>
      <c r="D15" s="29">
        <v>31</v>
      </c>
      <c r="E15" s="7"/>
    </row>
    <row r="16" ht="13.55" customHeight="1">
      <c r="A16" t="s" s="28">
        <v>14</v>
      </c>
      <c r="B16" s="29">
        <f>'By Club'!O18</f>
        <v>38.5</v>
      </c>
      <c r="C16" s="29">
        <f>B16-D16</f>
        <v>4</v>
      </c>
      <c r="D16" s="29">
        <v>34.5</v>
      </c>
      <c r="E16" s="7"/>
    </row>
    <row r="17" ht="13.55" customHeight="1">
      <c r="A17" t="s" s="28">
        <v>15</v>
      </c>
      <c r="B17" s="29">
        <f>'By Club'!Q18</f>
        <v>36.5</v>
      </c>
      <c r="C17" s="29">
        <f>B17-D17</f>
        <v>8.5</v>
      </c>
      <c r="D17" s="29">
        <v>28</v>
      </c>
      <c r="E17" s="7"/>
    </row>
    <row r="18" ht="13.55" customHeight="1">
      <c r="A18" t="s" s="28">
        <v>13</v>
      </c>
      <c r="B18" s="29">
        <f>'By Club'!K18</f>
        <v>35</v>
      </c>
      <c r="C18" s="29">
        <f>B18-D18</f>
        <v>4</v>
      </c>
      <c r="D18" s="29">
        <v>31</v>
      </c>
      <c r="E18" s="7"/>
    </row>
    <row r="19" ht="13.55" customHeight="1">
      <c r="A19" t="s" s="28">
        <v>11</v>
      </c>
      <c r="B19" s="29">
        <f>'By Club'!C18</f>
        <v>23</v>
      </c>
      <c r="C19" s="29">
        <f>B19-D19</f>
        <v>1</v>
      </c>
      <c r="D19" s="29">
        <v>22</v>
      </c>
      <c r="E19" s="7"/>
    </row>
    <row r="20" ht="13.55" customHeight="1">
      <c r="A20" t="s" s="28">
        <v>16</v>
      </c>
      <c r="B20" s="29">
        <f>'By Club'!G18</f>
        <v>20.5</v>
      </c>
      <c r="C20" s="29">
        <f>B20-D20</f>
        <v>0</v>
      </c>
      <c r="D20" s="29">
        <v>20.5</v>
      </c>
      <c r="E20" s="7"/>
    </row>
    <row r="21" ht="13.55" customHeight="1">
      <c r="A21" t="s" s="28">
        <v>18</v>
      </c>
      <c r="B21" s="29">
        <f>'By Club'!E18</f>
        <v>12</v>
      </c>
      <c r="C21" s="29">
        <f>B21-D21</f>
        <v>0.5</v>
      </c>
      <c r="D21" s="29">
        <v>11.5</v>
      </c>
      <c r="E21" s="7"/>
    </row>
    <row r="22" ht="13.55" customHeight="1">
      <c r="A22" s="7"/>
      <c r="B22" s="7"/>
      <c r="C22" s="7"/>
      <c r="D22" s="7"/>
      <c r="E22" s="7"/>
    </row>
    <row r="23" ht="13.55" customHeight="1">
      <c r="A23" t="s" s="31">
        <v>32</v>
      </c>
      <c r="B23" s="7"/>
      <c r="C23" s="7"/>
      <c r="D23" s="7"/>
      <c r="E23" s="7"/>
    </row>
  </sheetData>
  <mergeCells count="1">
    <mergeCell ref="B2:D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Q18"/>
  <sheetViews>
    <sheetView workbookViewId="0" showGridLines="0" defaultGridColor="1"/>
  </sheetViews>
  <sheetFormatPr defaultColWidth="8.83333" defaultRowHeight="14.5" customHeight="1" outlineLevelRow="0" outlineLevelCol="0"/>
  <cols>
    <col min="1" max="1" width="16" style="32" customWidth="1"/>
    <col min="2" max="2" width="9.67188" style="32" customWidth="1"/>
    <col min="3" max="3" width="7.85156" style="32" customWidth="1"/>
    <col min="4" max="17" width="8.85156" style="32" customWidth="1"/>
    <col min="18" max="16384" width="8.85156" style="32" customWidth="1"/>
  </cols>
  <sheetData>
    <row r="1" ht="13.55" customHeight="1">
      <c r="A1" s="7"/>
      <c r="B1" s="7"/>
      <c r="C1" s="7"/>
      <c r="D1" s="7"/>
      <c r="E1" s="7"/>
      <c r="F1" s="7"/>
      <c r="G1" s="7"/>
      <c r="H1" s="7"/>
      <c r="I1" s="7"/>
      <c r="J1" s="7"/>
      <c r="K1" s="7"/>
      <c r="L1" s="7"/>
      <c r="M1" s="7"/>
      <c r="N1" s="7"/>
      <c r="O1" s="7"/>
      <c r="P1" s="7"/>
      <c r="Q1" s="7"/>
    </row>
    <row r="2" ht="15" customHeight="1">
      <c r="A2" s="33"/>
      <c r="B2" t="s" s="34">
        <v>11</v>
      </c>
      <c r="C2" s="35"/>
      <c r="D2" t="s" s="34">
        <v>18</v>
      </c>
      <c r="E2" s="35"/>
      <c r="F2" t="s" s="34">
        <v>16</v>
      </c>
      <c r="G2" s="35"/>
      <c r="H2" t="s" s="34">
        <v>17</v>
      </c>
      <c r="I2" s="35"/>
      <c r="J2" t="s" s="34">
        <v>13</v>
      </c>
      <c r="K2" s="35"/>
      <c r="L2" t="s" s="34">
        <v>12</v>
      </c>
      <c r="M2" s="35"/>
      <c r="N2" t="s" s="34">
        <v>14</v>
      </c>
      <c r="O2" s="35"/>
      <c r="P2" t="s" s="34">
        <v>15</v>
      </c>
      <c r="Q2" s="35"/>
    </row>
    <row r="3" ht="15" customHeight="1">
      <c r="A3" s="33"/>
      <c r="B3" t="s" s="36">
        <v>34</v>
      </c>
      <c r="C3" t="s" s="37">
        <v>35</v>
      </c>
      <c r="D3" t="s" s="36">
        <v>34</v>
      </c>
      <c r="E3" t="s" s="37">
        <v>35</v>
      </c>
      <c r="F3" t="s" s="36">
        <v>34</v>
      </c>
      <c r="G3" t="s" s="37">
        <v>35</v>
      </c>
      <c r="H3" t="s" s="36">
        <v>34</v>
      </c>
      <c r="I3" t="s" s="37">
        <v>35</v>
      </c>
      <c r="J3" t="s" s="36">
        <v>34</v>
      </c>
      <c r="K3" t="s" s="37">
        <v>35</v>
      </c>
      <c r="L3" t="s" s="36">
        <v>34</v>
      </c>
      <c r="M3" t="s" s="37">
        <v>35</v>
      </c>
      <c r="N3" t="s" s="36">
        <v>34</v>
      </c>
      <c r="O3" t="s" s="37">
        <v>35</v>
      </c>
      <c r="P3" t="s" s="36">
        <v>34</v>
      </c>
      <c r="Q3" t="s" s="37">
        <v>35</v>
      </c>
    </row>
    <row r="4" ht="14.05" customHeight="1">
      <c r="A4" s="38">
        <v>45040</v>
      </c>
      <c r="B4" s="39">
        <v>2.5</v>
      </c>
      <c r="C4" s="40">
        <v>0.5</v>
      </c>
      <c r="D4" s="39">
        <v>3</v>
      </c>
      <c r="E4" s="40">
        <v>1.5</v>
      </c>
      <c r="F4" s="39">
        <v>2.5</v>
      </c>
      <c r="G4" s="40">
        <v>0</v>
      </c>
      <c r="H4" s="39">
        <v>6</v>
      </c>
      <c r="I4" s="40">
        <v>7.5</v>
      </c>
      <c r="J4" s="39">
        <v>2.5</v>
      </c>
      <c r="K4" s="40">
        <v>2</v>
      </c>
      <c r="L4" s="39">
        <v>6.5</v>
      </c>
      <c r="M4" s="40">
        <v>8.5</v>
      </c>
      <c r="N4" s="39">
        <v>6.5</v>
      </c>
      <c r="O4" s="40">
        <v>7</v>
      </c>
      <c r="P4" s="39">
        <v>6.5</v>
      </c>
      <c r="Q4" s="40">
        <v>9</v>
      </c>
    </row>
    <row r="5" ht="13.55" customHeight="1">
      <c r="A5" s="38"/>
      <c r="B5" s="41"/>
      <c r="C5" s="42"/>
      <c r="D5" s="41"/>
      <c r="E5" s="42"/>
      <c r="F5" s="41"/>
      <c r="G5" s="42"/>
      <c r="H5" s="41"/>
      <c r="I5" s="42"/>
      <c r="J5" s="41"/>
      <c r="K5" s="42"/>
      <c r="L5" s="41"/>
      <c r="M5" s="42"/>
      <c r="N5" s="41"/>
      <c r="O5" s="42"/>
      <c r="P5" s="41"/>
      <c r="Q5" s="42"/>
    </row>
    <row r="6" ht="13.55" customHeight="1">
      <c r="A6" s="38">
        <v>45068</v>
      </c>
      <c r="B6" s="41">
        <v>5</v>
      </c>
      <c r="C6" s="42">
        <v>4</v>
      </c>
      <c r="D6" s="41">
        <v>5</v>
      </c>
      <c r="E6" s="42">
        <v>1</v>
      </c>
      <c r="F6" s="41">
        <v>4</v>
      </c>
      <c r="G6" s="42">
        <v>8</v>
      </c>
      <c r="H6" s="41">
        <v>7</v>
      </c>
      <c r="I6" s="42">
        <v>7.5</v>
      </c>
      <c r="J6" s="41">
        <v>3</v>
      </c>
      <c r="K6" s="42">
        <v>6.5</v>
      </c>
      <c r="L6" s="41">
        <v>6</v>
      </c>
      <c r="M6" s="42">
        <v>2.5</v>
      </c>
      <c r="N6" s="41">
        <v>4</v>
      </c>
      <c r="O6" s="42">
        <v>5</v>
      </c>
      <c r="P6" s="41">
        <v>2</v>
      </c>
      <c r="Q6" s="42">
        <v>1.5</v>
      </c>
    </row>
    <row r="7" ht="13.55" customHeight="1">
      <c r="A7" s="38"/>
      <c r="B7" s="41"/>
      <c r="C7" s="42"/>
      <c r="D7" s="41"/>
      <c r="E7" s="42"/>
      <c r="F7" s="41"/>
      <c r="G7" s="42"/>
      <c r="H7" s="41"/>
      <c r="I7" s="42"/>
      <c r="J7" s="41"/>
      <c r="K7" s="42"/>
      <c r="L7" s="41"/>
      <c r="M7" s="42"/>
      <c r="N7" s="41"/>
      <c r="O7" s="42"/>
      <c r="P7" s="41"/>
      <c r="Q7" s="42"/>
    </row>
    <row r="8" ht="13.55" customHeight="1">
      <c r="A8" s="38">
        <v>45089</v>
      </c>
      <c r="B8" s="41">
        <v>3</v>
      </c>
      <c r="C8" s="42">
        <v>3</v>
      </c>
      <c r="D8" s="41">
        <v>5.5</v>
      </c>
      <c r="E8" s="42">
        <v>0</v>
      </c>
      <c r="F8" s="41">
        <v>7</v>
      </c>
      <c r="G8" s="42">
        <v>3</v>
      </c>
      <c r="H8" s="41">
        <v>2</v>
      </c>
      <c r="I8" s="42">
        <v>1</v>
      </c>
      <c r="J8" s="41">
        <v>3.5</v>
      </c>
      <c r="K8" s="42">
        <v>9</v>
      </c>
      <c r="L8" s="41">
        <v>7</v>
      </c>
      <c r="M8" s="42">
        <v>8</v>
      </c>
      <c r="N8" s="41">
        <v>2</v>
      </c>
      <c r="O8" s="42">
        <v>6</v>
      </c>
      <c r="P8" s="41">
        <v>6</v>
      </c>
      <c r="Q8" s="42">
        <v>6</v>
      </c>
    </row>
    <row r="9" ht="13.55" customHeight="1">
      <c r="A9" s="38"/>
      <c r="B9" s="41"/>
      <c r="C9" s="42"/>
      <c r="D9" s="41"/>
      <c r="E9" s="42"/>
      <c r="F9" s="41"/>
      <c r="G9" s="42"/>
      <c r="H9" s="41"/>
      <c r="I9" s="42"/>
      <c r="J9" s="41"/>
      <c r="K9" s="42"/>
      <c r="L9" s="41"/>
      <c r="M9" s="42"/>
      <c r="N9" s="41"/>
      <c r="O9" s="42"/>
      <c r="P9" s="41"/>
      <c r="Q9" s="42"/>
    </row>
    <row r="10" ht="13.55" customHeight="1">
      <c r="A10" s="38">
        <v>45124</v>
      </c>
      <c r="B10" s="41">
        <v>5.5</v>
      </c>
      <c r="C10" s="42">
        <v>4.5</v>
      </c>
      <c r="D10" s="41">
        <v>3</v>
      </c>
      <c r="E10" s="42">
        <v>3</v>
      </c>
      <c r="F10" s="41">
        <v>5</v>
      </c>
      <c r="G10" s="42">
        <v>5.5</v>
      </c>
      <c r="H10" s="41">
        <v>3.5</v>
      </c>
      <c r="I10" s="42">
        <v>4.5</v>
      </c>
      <c r="J10" s="41">
        <v>4</v>
      </c>
      <c r="K10" s="42">
        <v>3.5</v>
      </c>
      <c r="L10" s="41">
        <v>6</v>
      </c>
      <c r="M10" s="42">
        <v>6</v>
      </c>
      <c r="N10" s="41">
        <v>3.5</v>
      </c>
      <c r="O10" s="42">
        <v>4</v>
      </c>
      <c r="P10" s="41">
        <v>5.5</v>
      </c>
      <c r="Q10" s="42">
        <v>5</v>
      </c>
    </row>
    <row r="11" ht="13.55" customHeight="1">
      <c r="A11" s="38"/>
      <c r="B11" s="41"/>
      <c r="C11" s="42"/>
      <c r="D11" s="41"/>
      <c r="E11" s="42"/>
      <c r="F11" s="41"/>
      <c r="G11" s="42"/>
      <c r="H11" s="41"/>
      <c r="I11" s="42"/>
      <c r="J11" s="41"/>
      <c r="K11" s="42"/>
      <c r="L11" s="41"/>
      <c r="M11" s="42"/>
      <c r="N11" s="41"/>
      <c r="O11" s="42"/>
      <c r="P11" s="41"/>
      <c r="Q11" s="42"/>
    </row>
    <row r="12" ht="13.55" customHeight="1">
      <c r="A12" s="38">
        <v>45163</v>
      </c>
      <c r="B12" s="41">
        <v>4</v>
      </c>
      <c r="C12" s="42">
        <v>3</v>
      </c>
      <c r="D12" s="41">
        <v>5</v>
      </c>
      <c r="E12" s="42">
        <v>6</v>
      </c>
      <c r="F12" s="41">
        <v>3.5</v>
      </c>
      <c r="G12" s="42">
        <v>2</v>
      </c>
      <c r="H12" s="41">
        <v>4</v>
      </c>
      <c r="I12" s="42">
        <v>5.5</v>
      </c>
      <c r="J12" s="41">
        <v>6</v>
      </c>
      <c r="K12" s="42">
        <v>6</v>
      </c>
      <c r="L12" s="41">
        <v>5.5</v>
      </c>
      <c r="M12" s="42">
        <v>7</v>
      </c>
      <c r="N12" s="41">
        <v>5</v>
      </c>
      <c r="O12" s="42">
        <v>3.5</v>
      </c>
      <c r="P12" s="41">
        <v>3</v>
      </c>
      <c r="Q12" s="42">
        <v>3</v>
      </c>
    </row>
    <row r="13" ht="13.55" customHeight="1">
      <c r="A13" s="38"/>
      <c r="B13" s="41"/>
      <c r="C13" s="42"/>
      <c r="D13" s="41"/>
      <c r="E13" s="42"/>
      <c r="F13" s="41"/>
      <c r="G13" s="42"/>
      <c r="H13" s="41"/>
      <c r="I13" s="42"/>
      <c r="J13" s="41"/>
      <c r="K13" s="42"/>
      <c r="L13" s="41"/>
      <c r="M13" s="42"/>
      <c r="N13" s="41"/>
      <c r="O13" s="42"/>
      <c r="P13" s="41"/>
      <c r="Q13" s="42"/>
    </row>
    <row r="14" ht="13.55" customHeight="1">
      <c r="A14" s="38">
        <v>45194</v>
      </c>
      <c r="B14" s="41">
        <v>6.5</v>
      </c>
      <c r="C14" s="42">
        <v>7</v>
      </c>
      <c r="D14" s="41">
        <v>6</v>
      </c>
      <c r="E14" s="42">
        <v>0</v>
      </c>
      <c r="F14" s="41">
        <v>2.5</v>
      </c>
      <c r="G14" s="42">
        <v>2</v>
      </c>
      <c r="H14" s="41">
        <v>3.5</v>
      </c>
      <c r="I14" s="42">
        <v>5</v>
      </c>
      <c r="J14" s="41">
        <v>5.5</v>
      </c>
      <c r="K14" s="42">
        <v>4</v>
      </c>
      <c r="L14" s="41">
        <v>6</v>
      </c>
      <c r="M14" s="42">
        <v>5.5</v>
      </c>
      <c r="N14" s="41">
        <v>3</v>
      </c>
      <c r="O14" s="42">
        <v>9</v>
      </c>
      <c r="P14" s="41">
        <v>3</v>
      </c>
      <c r="Q14" s="42">
        <v>3.5</v>
      </c>
    </row>
    <row r="15" ht="13.55" customHeight="1">
      <c r="A15" s="38"/>
      <c r="B15" s="41"/>
      <c r="C15" s="42"/>
      <c r="D15" s="41"/>
      <c r="E15" s="42"/>
      <c r="F15" s="41"/>
      <c r="G15" s="42"/>
      <c r="H15" s="41"/>
      <c r="I15" s="42"/>
      <c r="J15" s="41"/>
      <c r="K15" s="42"/>
      <c r="L15" s="41"/>
      <c r="M15" s="42"/>
      <c r="N15" s="41"/>
      <c r="O15" s="42"/>
      <c r="P15" s="41"/>
      <c r="Q15" s="42"/>
    </row>
    <row r="16" ht="13.55" customHeight="1">
      <c r="A16" s="38">
        <v>45215</v>
      </c>
      <c r="B16" s="41">
        <v>2</v>
      </c>
      <c r="C16" s="42">
        <v>1</v>
      </c>
      <c r="D16" s="41">
        <v>3.5</v>
      </c>
      <c r="E16" s="42">
        <v>0.5</v>
      </c>
      <c r="F16" s="41">
        <v>3</v>
      </c>
      <c r="G16" s="42">
        <v>0</v>
      </c>
      <c r="H16" s="41">
        <v>6</v>
      </c>
      <c r="I16" s="42">
        <v>9</v>
      </c>
      <c r="J16" s="41">
        <v>3</v>
      </c>
      <c r="K16" s="42">
        <v>4</v>
      </c>
      <c r="L16" s="41">
        <v>6</v>
      </c>
      <c r="M16" s="42">
        <v>5</v>
      </c>
      <c r="N16" s="41">
        <v>3</v>
      </c>
      <c r="O16" s="42">
        <v>4</v>
      </c>
      <c r="P16" s="41">
        <v>5.5</v>
      </c>
      <c r="Q16" s="42">
        <v>8.5</v>
      </c>
    </row>
    <row r="17" ht="13.55" customHeight="1">
      <c r="A17" s="7"/>
      <c r="B17" s="7"/>
      <c r="C17" s="7"/>
      <c r="D17" s="7"/>
      <c r="E17" s="7"/>
      <c r="F17" s="7"/>
      <c r="G17" s="7"/>
      <c r="H17" s="7"/>
      <c r="I17" s="7"/>
      <c r="J17" s="7"/>
      <c r="K17" s="7"/>
      <c r="L17" s="7"/>
      <c r="M17" s="7"/>
      <c r="N17" s="7"/>
      <c r="O17" s="7"/>
      <c r="P17" s="7"/>
      <c r="Q17" s="7"/>
    </row>
    <row r="18" ht="13.55" customHeight="1">
      <c r="A18" t="s" s="43">
        <v>28</v>
      </c>
      <c r="B18" s="44">
        <f>SUM(B4:B16)</f>
        <v>28.5</v>
      </c>
      <c r="C18" s="44">
        <f>SUM(C4:C16)</f>
        <v>23</v>
      </c>
      <c r="D18" s="44">
        <f>SUM(D4:D16)</f>
        <v>31</v>
      </c>
      <c r="E18" s="44">
        <f>SUM(E4:E16)</f>
        <v>12</v>
      </c>
      <c r="F18" s="44">
        <f>SUM(F4:F16)</f>
        <v>27.5</v>
      </c>
      <c r="G18" s="44">
        <f>SUM(G4:G16)</f>
        <v>20.5</v>
      </c>
      <c r="H18" s="44">
        <f>SUM(H4:H16)</f>
        <v>32</v>
      </c>
      <c r="I18" s="44">
        <f>SUM(I4:I16)</f>
        <v>40</v>
      </c>
      <c r="J18" s="44">
        <f>SUM(J4:J16)</f>
        <v>27.5</v>
      </c>
      <c r="K18" s="44">
        <f>SUM(K4:K16)</f>
        <v>35</v>
      </c>
      <c r="L18" s="44">
        <f>SUM(L4:L16)</f>
        <v>43</v>
      </c>
      <c r="M18" s="44">
        <f>SUM(M4:M16)</f>
        <v>42.5</v>
      </c>
      <c r="N18" s="44">
        <f>SUM(N4:N16)</f>
        <v>27</v>
      </c>
      <c r="O18" s="44">
        <f>SUM(O4:O16)</f>
        <v>38.5</v>
      </c>
      <c r="P18" s="44">
        <f>SUM(P4:P16)</f>
        <v>31.5</v>
      </c>
      <c r="Q18" s="44">
        <f>SUM(Q4:Q16)</f>
        <v>36.5</v>
      </c>
    </row>
  </sheetData>
  <mergeCells count="8">
    <mergeCell ref="N2:O2"/>
    <mergeCell ref="P2:Q2"/>
    <mergeCell ref="B2:C2"/>
    <mergeCell ref="D2:E2"/>
    <mergeCell ref="F2:G2"/>
    <mergeCell ref="H2:I2"/>
    <mergeCell ref="J2:K2"/>
    <mergeCell ref="L2:M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I23"/>
  <sheetViews>
    <sheetView workbookViewId="0" showGridLines="0" defaultGridColor="1"/>
  </sheetViews>
  <sheetFormatPr defaultColWidth="8.83333" defaultRowHeight="14.5" customHeight="1" outlineLevelRow="0" outlineLevelCol="0"/>
  <cols>
    <col min="1" max="1" width="24.1719" style="45" customWidth="1"/>
    <col min="2" max="8" width="11.3516" style="45" customWidth="1"/>
    <col min="9" max="9" width="8.85156" style="45" customWidth="1"/>
    <col min="10" max="16384" width="8.85156" style="45" customWidth="1"/>
  </cols>
  <sheetData>
    <row r="1" ht="13.55" customHeight="1">
      <c r="A1" s="7"/>
      <c r="B1" s="46"/>
      <c r="C1" s="46"/>
      <c r="D1" s="46"/>
      <c r="E1" s="46"/>
      <c r="F1" s="46"/>
      <c r="G1" s="46"/>
      <c r="H1" s="46"/>
      <c r="I1" s="7"/>
    </row>
    <row r="2" ht="13.55" customHeight="1">
      <c r="A2" s="7"/>
      <c r="B2" t="s" s="47">
        <v>37</v>
      </c>
      <c r="C2" t="s" s="47">
        <v>11</v>
      </c>
      <c r="D2" t="s" s="47">
        <v>12</v>
      </c>
      <c r="E2" t="s" s="47">
        <v>38</v>
      </c>
      <c r="F2" t="s" s="47">
        <v>13</v>
      </c>
      <c r="G2" t="s" s="47">
        <v>14</v>
      </c>
      <c r="H2" t="s" s="47">
        <v>17</v>
      </c>
      <c r="I2" s="7"/>
    </row>
    <row r="3" ht="13.55" customHeight="1">
      <c r="A3" t="s" s="48">
        <v>11</v>
      </c>
      <c r="B3" s="49">
        <v>45040</v>
      </c>
      <c r="C3" s="49">
        <v>45068</v>
      </c>
      <c r="D3" s="49">
        <v>45089</v>
      </c>
      <c r="E3" s="49">
        <v>45124</v>
      </c>
      <c r="F3" s="49">
        <v>45163</v>
      </c>
      <c r="G3" s="49">
        <v>45194</v>
      </c>
      <c r="H3" s="49">
        <v>45215</v>
      </c>
      <c r="I3" t="s" s="50">
        <v>28</v>
      </c>
    </row>
    <row r="4" ht="13.55" customHeight="1">
      <c r="A4" t="s" s="51">
        <v>39</v>
      </c>
      <c r="B4" t="s" s="52">
        <v>40</v>
      </c>
      <c r="C4" s="53"/>
      <c r="D4" t="s" s="52">
        <v>40</v>
      </c>
      <c r="E4" t="s" s="52">
        <v>40</v>
      </c>
      <c r="F4" s="53"/>
      <c r="G4" t="s" s="52">
        <v>40</v>
      </c>
      <c r="H4" s="53"/>
      <c r="I4" s="54">
        <f>COUNTA(B4:H4)</f>
        <v>4</v>
      </c>
    </row>
    <row r="5" ht="13.55" customHeight="1">
      <c r="A5" t="s" s="43">
        <v>41</v>
      </c>
      <c r="B5" t="s" s="47">
        <v>40</v>
      </c>
      <c r="C5" t="s" s="47">
        <v>40</v>
      </c>
      <c r="D5" t="s" s="47">
        <v>40</v>
      </c>
      <c r="E5" t="s" s="47">
        <v>40</v>
      </c>
      <c r="F5" t="s" s="47">
        <v>40</v>
      </c>
      <c r="G5" t="s" s="47">
        <v>40</v>
      </c>
      <c r="H5" t="s" s="47">
        <v>40</v>
      </c>
      <c r="I5" s="29">
        <f>COUNTA(B5:H5)</f>
        <v>7</v>
      </c>
    </row>
    <row r="6" ht="13.55" customHeight="1">
      <c r="A6" t="s" s="43">
        <v>42</v>
      </c>
      <c r="B6" t="s" s="47">
        <v>40</v>
      </c>
      <c r="C6" t="s" s="47">
        <v>40</v>
      </c>
      <c r="D6" s="46"/>
      <c r="E6" t="s" s="47">
        <v>40</v>
      </c>
      <c r="F6" s="46"/>
      <c r="G6" s="46"/>
      <c r="H6" s="46"/>
      <c r="I6" s="29">
        <f>COUNTA(B6:H6)</f>
        <v>3</v>
      </c>
    </row>
    <row r="7" ht="13.55" customHeight="1">
      <c r="A7" t="s" s="43">
        <v>43</v>
      </c>
      <c r="B7" t="s" s="47">
        <v>40</v>
      </c>
      <c r="C7" s="46"/>
      <c r="D7" t="s" s="47">
        <v>40</v>
      </c>
      <c r="E7" s="46"/>
      <c r="F7" s="46"/>
      <c r="G7" t="s" s="47">
        <v>40</v>
      </c>
      <c r="H7" t="s" s="47">
        <v>40</v>
      </c>
      <c r="I7" s="29">
        <f>COUNTA(B7:H7)</f>
        <v>4</v>
      </c>
    </row>
    <row r="8" ht="13.55" customHeight="1">
      <c r="A8" t="s" s="43">
        <v>44</v>
      </c>
      <c r="B8" t="s" s="47">
        <v>40</v>
      </c>
      <c r="C8" s="46"/>
      <c r="D8" s="46"/>
      <c r="E8" s="46"/>
      <c r="F8" s="46"/>
      <c r="G8" t="s" s="47">
        <v>40</v>
      </c>
      <c r="H8" t="s" s="47">
        <v>40</v>
      </c>
      <c r="I8" s="29">
        <f>COUNTA(B8:H8)</f>
        <v>3</v>
      </c>
    </row>
    <row r="9" ht="13.55" customHeight="1">
      <c r="A9" t="s" s="43">
        <v>45</v>
      </c>
      <c r="B9" t="s" s="47">
        <v>40</v>
      </c>
      <c r="C9" t="s" s="47">
        <v>40</v>
      </c>
      <c r="D9" t="s" s="47">
        <v>40</v>
      </c>
      <c r="E9" s="46"/>
      <c r="F9" s="46"/>
      <c r="G9" t="s" s="47">
        <v>40</v>
      </c>
      <c r="H9" t="s" s="47">
        <v>40</v>
      </c>
      <c r="I9" s="29">
        <f>COUNTA(B9:H9)</f>
        <v>5</v>
      </c>
    </row>
    <row r="10" ht="13.55" customHeight="1">
      <c r="A10" t="s" s="43">
        <v>46</v>
      </c>
      <c r="B10" s="46"/>
      <c r="C10" t="s" s="47">
        <v>40</v>
      </c>
      <c r="D10" s="46"/>
      <c r="E10" s="46"/>
      <c r="F10" s="46"/>
      <c r="G10" s="46"/>
      <c r="H10" s="46"/>
      <c r="I10" s="29">
        <f>COUNTA(B10:H10)</f>
        <v>1</v>
      </c>
    </row>
    <row r="11" ht="13.55" customHeight="1">
      <c r="A11" t="s" s="43">
        <v>47</v>
      </c>
      <c r="B11" s="46"/>
      <c r="C11" t="s" s="47">
        <v>40</v>
      </c>
      <c r="D11" s="46"/>
      <c r="E11" s="46"/>
      <c r="F11" s="46"/>
      <c r="G11" s="46"/>
      <c r="H11" s="46"/>
      <c r="I11" s="29">
        <f>COUNTA(B11:H11)</f>
        <v>1</v>
      </c>
    </row>
    <row r="12" ht="13.55" customHeight="1">
      <c r="A12" t="s" s="43">
        <v>48</v>
      </c>
      <c r="B12" s="46"/>
      <c r="C12" t="s" s="47">
        <v>40</v>
      </c>
      <c r="D12" s="46"/>
      <c r="E12" s="46"/>
      <c r="F12" s="46"/>
      <c r="G12" s="46"/>
      <c r="H12" s="46"/>
      <c r="I12" s="29">
        <f>COUNTA(B12:H12)</f>
        <v>1</v>
      </c>
    </row>
    <row r="13" ht="13.55" customHeight="1">
      <c r="A13" t="s" s="43">
        <v>49</v>
      </c>
      <c r="B13" s="46"/>
      <c r="C13" s="46"/>
      <c r="D13" t="s" s="47">
        <v>40</v>
      </c>
      <c r="E13" s="46"/>
      <c r="F13" t="s" s="47">
        <v>40</v>
      </c>
      <c r="G13" s="46"/>
      <c r="H13" s="46"/>
      <c r="I13" s="29">
        <f>COUNTA(B13:H13)</f>
        <v>2</v>
      </c>
    </row>
    <row r="14" ht="13.55" customHeight="1">
      <c r="A14" t="s" s="43">
        <v>50</v>
      </c>
      <c r="B14" s="46"/>
      <c r="C14" s="46"/>
      <c r="D14" t="s" s="47">
        <v>40</v>
      </c>
      <c r="E14" t="s" s="47">
        <v>40</v>
      </c>
      <c r="F14" s="46"/>
      <c r="G14" s="46"/>
      <c r="H14" s="46"/>
      <c r="I14" s="29">
        <f>COUNTA(B14:H14)</f>
        <v>2</v>
      </c>
    </row>
    <row r="15" ht="13.55" customHeight="1">
      <c r="A15" t="s" s="43">
        <v>51</v>
      </c>
      <c r="B15" s="46"/>
      <c r="C15" s="46"/>
      <c r="D15" s="46"/>
      <c r="E15" t="s" s="47">
        <v>40</v>
      </c>
      <c r="F15" s="46"/>
      <c r="G15" s="46"/>
      <c r="H15" s="46"/>
      <c r="I15" s="29">
        <f>COUNTA(B15:H15)</f>
        <v>1</v>
      </c>
    </row>
    <row r="16" ht="13.55" customHeight="1">
      <c r="A16" t="s" s="43">
        <v>52</v>
      </c>
      <c r="B16" s="46"/>
      <c r="C16" s="46"/>
      <c r="D16" s="46"/>
      <c r="E16" t="s" s="47">
        <v>40</v>
      </c>
      <c r="F16" s="46"/>
      <c r="G16" s="46"/>
      <c r="H16" s="46"/>
      <c r="I16" s="29">
        <f>COUNTA(B16:H16)</f>
        <v>1</v>
      </c>
    </row>
    <row r="17" ht="13.55" customHeight="1">
      <c r="A17" t="s" s="43">
        <v>53</v>
      </c>
      <c r="B17" s="46"/>
      <c r="C17" s="46"/>
      <c r="D17" s="46"/>
      <c r="E17" s="46"/>
      <c r="F17" t="s" s="47">
        <v>40</v>
      </c>
      <c r="G17" s="46"/>
      <c r="H17" s="46"/>
      <c r="I17" s="29">
        <f>COUNTA(B17:H17)</f>
        <v>1</v>
      </c>
    </row>
    <row r="18" ht="13.55" customHeight="1">
      <c r="A18" t="s" s="43">
        <v>54</v>
      </c>
      <c r="B18" s="46"/>
      <c r="C18" s="46"/>
      <c r="D18" s="46"/>
      <c r="E18" s="46"/>
      <c r="F18" t="s" s="47">
        <v>40</v>
      </c>
      <c r="G18" s="46"/>
      <c r="H18" s="46"/>
      <c r="I18" s="29">
        <f>COUNTA(B18:H18)</f>
        <v>1</v>
      </c>
    </row>
    <row r="19" ht="13.55" customHeight="1">
      <c r="A19" t="s" s="43">
        <v>55</v>
      </c>
      <c r="B19" s="46"/>
      <c r="C19" s="46"/>
      <c r="D19" s="46"/>
      <c r="E19" s="46"/>
      <c r="F19" t="s" s="47">
        <v>40</v>
      </c>
      <c r="G19" s="46"/>
      <c r="H19" s="46"/>
      <c r="I19" s="29">
        <f>COUNTA(B19:H19)</f>
        <v>1</v>
      </c>
    </row>
    <row r="20" ht="13.55" customHeight="1">
      <c r="A20" t="s" s="43">
        <v>56</v>
      </c>
      <c r="B20" s="46"/>
      <c r="C20" s="46"/>
      <c r="D20" s="46"/>
      <c r="E20" s="46"/>
      <c r="F20" t="s" s="47">
        <v>40</v>
      </c>
      <c r="G20" s="46"/>
      <c r="H20" t="s" s="47">
        <v>40</v>
      </c>
      <c r="I20" s="29">
        <f>COUNTA(B20:H20)</f>
        <v>2</v>
      </c>
    </row>
    <row r="21" ht="13.55" customHeight="1">
      <c r="A21" t="s" s="43">
        <v>57</v>
      </c>
      <c r="B21" s="46"/>
      <c r="C21" s="46"/>
      <c r="D21" s="46"/>
      <c r="E21" s="46"/>
      <c r="F21" s="46"/>
      <c r="G21" t="s" s="47">
        <v>40</v>
      </c>
      <c r="H21" t="s" s="47">
        <v>40</v>
      </c>
      <c r="I21" s="29">
        <f>COUNTA(B21:H21)</f>
        <v>2</v>
      </c>
    </row>
    <row r="22" ht="13.55" customHeight="1">
      <c r="A22" s="7"/>
      <c r="B22" s="55"/>
      <c r="C22" s="46"/>
      <c r="D22" s="46"/>
      <c r="E22" s="46"/>
      <c r="F22" s="46"/>
      <c r="G22" s="46"/>
      <c r="H22" s="46"/>
      <c r="I22" s="7"/>
    </row>
    <row r="23" ht="13.55" customHeight="1">
      <c r="A23" t="s" s="56">
        <v>58</v>
      </c>
      <c r="B23" s="57">
        <f>COUNTA(A4:A21)</f>
        <v>18</v>
      </c>
      <c r="C23" s="46"/>
      <c r="D23" s="46"/>
      <c r="E23" s="46"/>
      <c r="F23" s="46"/>
      <c r="G23" s="46"/>
      <c r="H23" s="46"/>
      <c r="I23"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I20"/>
  <sheetViews>
    <sheetView workbookViewId="0" showGridLines="0" defaultGridColor="1"/>
  </sheetViews>
  <sheetFormatPr defaultColWidth="8.83333" defaultRowHeight="14.5" customHeight="1" outlineLevelRow="0" outlineLevelCol="0"/>
  <cols>
    <col min="1" max="1" width="24.1719" style="58" customWidth="1"/>
    <col min="2" max="8" width="11.3516" style="58" customWidth="1"/>
    <col min="9" max="9" width="8.85156" style="58" customWidth="1"/>
    <col min="10" max="16384" width="8.85156" style="58" customWidth="1"/>
  </cols>
  <sheetData>
    <row r="1" ht="13.55" customHeight="1">
      <c r="A1" s="7"/>
      <c r="B1" s="46"/>
      <c r="C1" s="46"/>
      <c r="D1" s="46"/>
      <c r="E1" s="46"/>
      <c r="F1" s="46"/>
      <c r="G1" s="46"/>
      <c r="H1" s="46"/>
      <c r="I1" s="7"/>
    </row>
    <row r="2" ht="13.55" customHeight="1">
      <c r="A2" s="7"/>
      <c r="B2" t="s" s="47">
        <v>37</v>
      </c>
      <c r="C2" t="s" s="47">
        <v>11</v>
      </c>
      <c r="D2" t="s" s="47">
        <v>12</v>
      </c>
      <c r="E2" t="s" s="47">
        <v>38</v>
      </c>
      <c r="F2" t="s" s="47">
        <v>13</v>
      </c>
      <c r="G2" t="s" s="47">
        <v>14</v>
      </c>
      <c r="H2" t="s" s="47">
        <v>17</v>
      </c>
      <c r="I2" s="7"/>
    </row>
    <row r="3" ht="13.55" customHeight="1">
      <c r="A3" t="s" s="48">
        <v>18</v>
      </c>
      <c r="B3" s="49">
        <v>45040</v>
      </c>
      <c r="C3" s="49">
        <v>45068</v>
      </c>
      <c r="D3" s="49">
        <v>45089</v>
      </c>
      <c r="E3" s="49">
        <v>45124</v>
      </c>
      <c r="F3" s="49">
        <v>45163</v>
      </c>
      <c r="G3" s="49">
        <v>45194</v>
      </c>
      <c r="H3" s="49">
        <v>45215</v>
      </c>
      <c r="I3" t="s" s="50">
        <v>28</v>
      </c>
    </row>
    <row r="4" ht="13.55" customHeight="1">
      <c r="A4" t="s" s="51">
        <v>60</v>
      </c>
      <c r="B4" t="s" s="52">
        <v>40</v>
      </c>
      <c r="C4" t="s" s="52">
        <v>40</v>
      </c>
      <c r="D4" t="s" s="52">
        <v>40</v>
      </c>
      <c r="E4" t="s" s="52">
        <v>40</v>
      </c>
      <c r="F4" s="53"/>
      <c r="G4" s="53"/>
      <c r="H4" s="53"/>
      <c r="I4" s="54">
        <f>COUNTA(B4:H4)</f>
        <v>4</v>
      </c>
    </row>
    <row r="5" ht="13.55" customHeight="1">
      <c r="A5" t="s" s="43">
        <v>61</v>
      </c>
      <c r="B5" t="s" s="47">
        <v>40</v>
      </c>
      <c r="C5" t="s" s="47">
        <v>40</v>
      </c>
      <c r="D5" s="46"/>
      <c r="E5" t="s" s="47">
        <v>40</v>
      </c>
      <c r="F5" t="s" s="47">
        <v>40</v>
      </c>
      <c r="G5" s="46"/>
      <c r="H5" s="46"/>
      <c r="I5" s="29">
        <f>COUNTA(B5:H5)</f>
        <v>4</v>
      </c>
    </row>
    <row r="6" ht="13.55" customHeight="1">
      <c r="A6" t="s" s="43">
        <v>62</v>
      </c>
      <c r="B6" t="s" s="47">
        <v>40</v>
      </c>
      <c r="C6" t="s" s="47">
        <v>40</v>
      </c>
      <c r="D6" t="s" s="47">
        <v>40</v>
      </c>
      <c r="E6" t="s" s="47">
        <v>40</v>
      </c>
      <c r="F6" t="s" s="47">
        <v>40</v>
      </c>
      <c r="G6" s="46"/>
      <c r="H6" s="46"/>
      <c r="I6" s="29">
        <f>COUNTA(B6:H6)</f>
        <v>5</v>
      </c>
    </row>
    <row r="7" ht="13.55" customHeight="1">
      <c r="A7" t="s" s="43">
        <v>63</v>
      </c>
      <c r="B7" t="s" s="47">
        <v>40</v>
      </c>
      <c r="C7" t="s" s="47">
        <v>40</v>
      </c>
      <c r="D7" s="46"/>
      <c r="E7" t="s" s="47">
        <v>40</v>
      </c>
      <c r="F7" t="s" s="47">
        <v>40</v>
      </c>
      <c r="G7" t="s" s="47">
        <v>40</v>
      </c>
      <c r="H7" s="46"/>
      <c r="I7" s="29">
        <f>COUNTA(B7:H7)</f>
        <v>5</v>
      </c>
    </row>
    <row r="8" ht="13.55" customHeight="1">
      <c r="A8" t="s" s="43">
        <v>64</v>
      </c>
      <c r="B8" t="s" s="47">
        <v>40</v>
      </c>
      <c r="C8" s="46"/>
      <c r="D8" s="46"/>
      <c r="E8" s="46"/>
      <c r="F8" t="s" s="47">
        <v>40</v>
      </c>
      <c r="G8" t="s" s="47">
        <v>40</v>
      </c>
      <c r="H8" s="46"/>
      <c r="I8" s="29">
        <f>COUNTA(B8:H8)</f>
        <v>3</v>
      </c>
    </row>
    <row r="9" ht="13.55" customHeight="1">
      <c r="A9" t="s" s="43">
        <v>65</v>
      </c>
      <c r="B9" t="s" s="47">
        <v>40</v>
      </c>
      <c r="C9" s="46"/>
      <c r="D9" t="s" s="47">
        <v>40</v>
      </c>
      <c r="E9" t="s" s="47">
        <v>40</v>
      </c>
      <c r="F9" t="s" s="47">
        <v>40</v>
      </c>
      <c r="G9" t="s" s="47">
        <v>40</v>
      </c>
      <c r="H9" s="46"/>
      <c r="I9" s="29">
        <f>COUNTA(B9:H9)</f>
        <v>5</v>
      </c>
    </row>
    <row r="10" ht="13.55" customHeight="1">
      <c r="A10" t="s" s="43">
        <v>66</v>
      </c>
      <c r="B10" s="46"/>
      <c r="C10" t="s" s="47">
        <v>40</v>
      </c>
      <c r="D10" t="s" s="47">
        <v>40</v>
      </c>
      <c r="E10" t="s" s="47">
        <v>40</v>
      </c>
      <c r="F10" s="46"/>
      <c r="G10" t="s" s="47">
        <v>40</v>
      </c>
      <c r="H10" t="s" s="47">
        <v>40</v>
      </c>
      <c r="I10" s="29">
        <f>COUNTA(B10:H10)</f>
        <v>5</v>
      </c>
    </row>
    <row r="11" ht="13.55" customHeight="1">
      <c r="A11" t="s" s="43">
        <v>67</v>
      </c>
      <c r="B11" s="46"/>
      <c r="C11" t="s" s="47">
        <v>40</v>
      </c>
      <c r="D11" t="s" s="47">
        <v>40</v>
      </c>
      <c r="E11" s="46"/>
      <c r="F11" s="46"/>
      <c r="G11" t="s" s="47">
        <v>40</v>
      </c>
      <c r="H11" t="s" s="47">
        <v>40</v>
      </c>
      <c r="I11" s="29">
        <f>COUNTA(B11:H11)</f>
        <v>4</v>
      </c>
    </row>
    <row r="12" ht="13.55" customHeight="1">
      <c r="A12" t="s" s="43">
        <v>68</v>
      </c>
      <c r="B12" s="46"/>
      <c r="C12" s="46"/>
      <c r="D12" t="s" s="47">
        <v>40</v>
      </c>
      <c r="E12" s="46"/>
      <c r="F12" s="46"/>
      <c r="G12" s="46"/>
      <c r="H12" s="46"/>
      <c r="I12" s="29">
        <f>COUNTA(B12:H12)</f>
        <v>1</v>
      </c>
    </row>
    <row r="13" ht="13.55" customHeight="1">
      <c r="A13" t="s" s="43">
        <v>69</v>
      </c>
      <c r="B13" s="46"/>
      <c r="C13" s="46"/>
      <c r="D13" s="46"/>
      <c r="E13" s="46"/>
      <c r="F13" t="s" s="47">
        <v>40</v>
      </c>
      <c r="G13" s="46"/>
      <c r="H13" s="46"/>
      <c r="I13" s="29">
        <f>COUNTA(B13:H13)</f>
        <v>1</v>
      </c>
    </row>
    <row r="14" ht="13.55" customHeight="1">
      <c r="A14" t="s" s="43">
        <v>70</v>
      </c>
      <c r="B14" s="46"/>
      <c r="C14" s="46"/>
      <c r="D14" s="46"/>
      <c r="E14" s="46"/>
      <c r="F14" s="46"/>
      <c r="G14" t="s" s="47">
        <v>40</v>
      </c>
      <c r="H14" s="46"/>
      <c r="I14" s="29">
        <f>COUNTA(B14:H14)</f>
        <v>1</v>
      </c>
    </row>
    <row r="15" ht="13.55" customHeight="1">
      <c r="A15" t="s" s="43">
        <v>71</v>
      </c>
      <c r="B15" s="46"/>
      <c r="C15" s="46"/>
      <c r="D15" s="46"/>
      <c r="E15" s="46"/>
      <c r="F15" s="46"/>
      <c r="G15" s="46"/>
      <c r="H15" t="s" s="47">
        <v>40</v>
      </c>
      <c r="I15" s="29">
        <f>COUNTA(B15:H15)</f>
        <v>1</v>
      </c>
    </row>
    <row r="16" ht="13.55" customHeight="1">
      <c r="A16" t="s" s="43">
        <v>72</v>
      </c>
      <c r="B16" s="46"/>
      <c r="C16" s="46"/>
      <c r="D16" s="46"/>
      <c r="E16" s="46"/>
      <c r="F16" s="46"/>
      <c r="G16" s="46"/>
      <c r="H16" t="s" s="47">
        <v>40</v>
      </c>
      <c r="I16" s="29">
        <f>COUNTA(B16:H16)</f>
        <v>1</v>
      </c>
    </row>
    <row r="17" ht="13.55" customHeight="1">
      <c r="A17" t="s" s="43">
        <v>73</v>
      </c>
      <c r="B17" s="46"/>
      <c r="C17" s="46"/>
      <c r="D17" s="46"/>
      <c r="E17" s="46"/>
      <c r="F17" s="46"/>
      <c r="G17" s="46"/>
      <c r="H17" t="s" s="47">
        <v>40</v>
      </c>
      <c r="I17" s="29">
        <f>COUNTA(B17:H17)</f>
        <v>1</v>
      </c>
    </row>
    <row r="18" ht="13.55" customHeight="1">
      <c r="A18" t="s" s="43">
        <v>74</v>
      </c>
      <c r="B18" s="46"/>
      <c r="C18" s="46"/>
      <c r="D18" s="46"/>
      <c r="E18" s="46"/>
      <c r="F18" s="46"/>
      <c r="G18" s="46"/>
      <c r="H18" t="s" s="47">
        <v>40</v>
      </c>
      <c r="I18" s="29">
        <f>COUNTA(B18:H18)</f>
        <v>1</v>
      </c>
    </row>
    <row r="19" ht="13.55" customHeight="1">
      <c r="A19" s="7"/>
      <c r="B19" s="46"/>
      <c r="C19" s="46"/>
      <c r="D19" s="46"/>
      <c r="E19" s="46"/>
      <c r="F19" s="46"/>
      <c r="G19" s="46"/>
      <c r="H19" s="46"/>
      <c r="I19" s="7"/>
    </row>
    <row r="20" ht="13.55" customHeight="1">
      <c r="A20" t="s" s="56">
        <v>58</v>
      </c>
      <c r="B20" s="57">
        <f>COUNTA(A4:A18)</f>
        <v>15</v>
      </c>
      <c r="C20" s="46"/>
      <c r="D20" s="46"/>
      <c r="E20" s="46"/>
      <c r="F20" s="46"/>
      <c r="G20" s="46"/>
      <c r="H20" s="46"/>
      <c r="I20"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I20"/>
  <sheetViews>
    <sheetView workbookViewId="0" showGridLines="0" defaultGridColor="1"/>
  </sheetViews>
  <sheetFormatPr defaultColWidth="8.83333" defaultRowHeight="14.5" customHeight="1" outlineLevelRow="0" outlineLevelCol="0"/>
  <cols>
    <col min="1" max="1" width="24.1719" style="59" customWidth="1"/>
    <col min="2" max="8" width="11.3516" style="59" customWidth="1"/>
    <col min="9" max="9" width="8.85156" style="59" customWidth="1"/>
    <col min="10" max="16384" width="8.85156" style="59" customWidth="1"/>
  </cols>
  <sheetData>
    <row r="1" ht="13.55" customHeight="1">
      <c r="A1" s="7"/>
      <c r="B1" s="46"/>
      <c r="C1" s="46"/>
      <c r="D1" s="46"/>
      <c r="E1" s="46"/>
      <c r="F1" s="46"/>
      <c r="G1" s="46"/>
      <c r="H1" s="46"/>
      <c r="I1" s="7"/>
    </row>
    <row r="2" ht="13.55" customHeight="1">
      <c r="A2" s="7"/>
      <c r="B2" t="s" s="47">
        <v>37</v>
      </c>
      <c r="C2" t="s" s="47">
        <v>11</v>
      </c>
      <c r="D2" t="s" s="47">
        <v>12</v>
      </c>
      <c r="E2" t="s" s="47">
        <v>38</v>
      </c>
      <c r="F2" t="s" s="47">
        <v>13</v>
      </c>
      <c r="G2" t="s" s="47">
        <v>14</v>
      </c>
      <c r="H2" t="s" s="47">
        <v>17</v>
      </c>
      <c r="I2" s="7"/>
    </row>
    <row r="3" ht="13.55" customHeight="1">
      <c r="A3" t="s" s="48">
        <v>38</v>
      </c>
      <c r="B3" s="49">
        <v>45040</v>
      </c>
      <c r="C3" s="49">
        <v>45068</v>
      </c>
      <c r="D3" s="49">
        <v>45089</v>
      </c>
      <c r="E3" s="49">
        <v>45124</v>
      </c>
      <c r="F3" s="49">
        <v>45163</v>
      </c>
      <c r="G3" s="49">
        <v>45194</v>
      </c>
      <c r="H3" s="49">
        <v>45215</v>
      </c>
      <c r="I3" t="s" s="50">
        <v>28</v>
      </c>
    </row>
    <row r="4" ht="13.55" customHeight="1">
      <c r="A4" t="s" s="51">
        <v>76</v>
      </c>
      <c r="B4" t="s" s="52">
        <v>40</v>
      </c>
      <c r="C4" s="53"/>
      <c r="D4" s="53"/>
      <c r="E4" s="53"/>
      <c r="F4" s="53"/>
      <c r="G4" s="53"/>
      <c r="H4" s="53"/>
      <c r="I4" s="54">
        <f>COUNTA(B4:H4)</f>
        <v>1</v>
      </c>
    </row>
    <row r="5" ht="13.55" customHeight="1">
      <c r="A5" t="s" s="43">
        <v>77</v>
      </c>
      <c r="B5" t="s" s="47">
        <v>40</v>
      </c>
      <c r="C5" s="46"/>
      <c r="D5" t="s" s="47">
        <v>40</v>
      </c>
      <c r="E5" t="s" s="47">
        <v>40</v>
      </c>
      <c r="F5" t="s" s="47">
        <v>40</v>
      </c>
      <c r="G5" t="s" s="47">
        <v>40</v>
      </c>
      <c r="H5" s="46"/>
      <c r="I5" s="29">
        <f>COUNTA(B5:H5)</f>
        <v>5</v>
      </c>
    </row>
    <row r="6" ht="13.55" customHeight="1">
      <c r="A6" t="s" s="43">
        <v>78</v>
      </c>
      <c r="B6" t="s" s="47">
        <v>40</v>
      </c>
      <c r="C6" s="46"/>
      <c r="D6" s="46"/>
      <c r="E6" t="s" s="47">
        <v>40</v>
      </c>
      <c r="F6" t="s" s="47">
        <v>40</v>
      </c>
      <c r="G6" t="s" s="47">
        <v>40</v>
      </c>
      <c r="H6" t="s" s="47">
        <v>40</v>
      </c>
      <c r="I6" s="29">
        <f>COUNTA(B6:H6)</f>
        <v>5</v>
      </c>
    </row>
    <row r="7" ht="13.55" customHeight="1">
      <c r="A7" t="s" s="43">
        <v>79</v>
      </c>
      <c r="B7" t="s" s="47">
        <v>40</v>
      </c>
      <c r="C7" t="s" s="47">
        <v>40</v>
      </c>
      <c r="D7" t="s" s="47">
        <v>40</v>
      </c>
      <c r="E7" t="s" s="47">
        <v>40</v>
      </c>
      <c r="F7" s="46"/>
      <c r="G7" s="46"/>
      <c r="H7" t="s" s="47">
        <v>40</v>
      </c>
      <c r="I7" s="29">
        <f>COUNTA(B7:H7)</f>
        <v>5</v>
      </c>
    </row>
    <row r="8" ht="13.55" customHeight="1">
      <c r="A8" t="s" s="43">
        <v>80</v>
      </c>
      <c r="B8" t="s" s="47">
        <v>40</v>
      </c>
      <c r="C8" s="46"/>
      <c r="D8" s="46"/>
      <c r="E8" s="46"/>
      <c r="F8" t="s" s="47">
        <v>40</v>
      </c>
      <c r="G8" s="46"/>
      <c r="H8" s="46"/>
      <c r="I8" s="29">
        <f>COUNTA(B8:H8)</f>
        <v>2</v>
      </c>
    </row>
    <row r="9" ht="13.55" customHeight="1">
      <c r="A9" t="s" s="43">
        <v>81</v>
      </c>
      <c r="B9" t="s" s="47">
        <v>40</v>
      </c>
      <c r="C9" s="46"/>
      <c r="D9" t="s" s="47">
        <v>40</v>
      </c>
      <c r="E9" s="46"/>
      <c r="F9" s="46"/>
      <c r="G9" s="46"/>
      <c r="H9" s="46"/>
      <c r="I9" s="29">
        <f>COUNTA(B9:H9)</f>
        <v>2</v>
      </c>
    </row>
    <row r="10" ht="13.55" customHeight="1">
      <c r="A10" t="s" s="43">
        <v>82</v>
      </c>
      <c r="B10" s="46"/>
      <c r="C10" t="s" s="47">
        <v>40</v>
      </c>
      <c r="D10" t="s" s="47">
        <v>40</v>
      </c>
      <c r="E10" t="s" s="47">
        <v>40</v>
      </c>
      <c r="F10" t="s" s="47">
        <v>40</v>
      </c>
      <c r="G10" s="46"/>
      <c r="H10" s="46"/>
      <c r="I10" s="29">
        <f>COUNTA(B10:H10)</f>
        <v>4</v>
      </c>
    </row>
    <row r="11" ht="13.55" customHeight="1">
      <c r="A11" t="s" s="43">
        <v>83</v>
      </c>
      <c r="B11" s="46"/>
      <c r="C11" t="s" s="47">
        <v>40</v>
      </c>
      <c r="D11" s="46"/>
      <c r="E11" s="46"/>
      <c r="F11" s="46"/>
      <c r="G11" s="46"/>
      <c r="H11" t="s" s="47">
        <v>40</v>
      </c>
      <c r="I11" s="29">
        <f>COUNTA(B11:H11)</f>
        <v>2</v>
      </c>
    </row>
    <row r="12" ht="13.55" customHeight="1">
      <c r="A12" t="s" s="43">
        <v>84</v>
      </c>
      <c r="B12" s="46"/>
      <c r="C12" t="s" s="47">
        <v>40</v>
      </c>
      <c r="D12" s="46"/>
      <c r="E12" t="s" s="47">
        <v>40</v>
      </c>
      <c r="F12" t="s" s="47">
        <v>40</v>
      </c>
      <c r="G12" s="46"/>
      <c r="H12" s="46"/>
      <c r="I12" s="29">
        <f>COUNTA(B12:H12)</f>
        <v>3</v>
      </c>
    </row>
    <row r="13" ht="13.55" customHeight="1">
      <c r="A13" t="s" s="43">
        <v>85</v>
      </c>
      <c r="B13" s="46"/>
      <c r="C13" t="s" s="47">
        <v>40</v>
      </c>
      <c r="D13" s="46"/>
      <c r="E13" t="s" s="47">
        <v>40</v>
      </c>
      <c r="F13" s="46"/>
      <c r="G13" s="46"/>
      <c r="H13" s="46"/>
      <c r="I13" s="29">
        <f>COUNTA(B13:H13)</f>
        <v>2</v>
      </c>
    </row>
    <row r="14" ht="13.55" customHeight="1">
      <c r="A14" t="s" s="43">
        <v>86</v>
      </c>
      <c r="B14" s="46"/>
      <c r="C14" t="s" s="47">
        <v>40</v>
      </c>
      <c r="D14" t="s" s="47">
        <v>40</v>
      </c>
      <c r="E14" s="46"/>
      <c r="F14" t="s" s="47">
        <v>40</v>
      </c>
      <c r="G14" t="s" s="47">
        <v>40</v>
      </c>
      <c r="H14" s="46"/>
      <c r="I14" s="29">
        <f>COUNTA(B14:H14)</f>
        <v>4</v>
      </c>
    </row>
    <row r="15" ht="13.55" customHeight="1">
      <c r="A15" t="s" s="43">
        <v>87</v>
      </c>
      <c r="B15" s="46"/>
      <c r="C15" s="46"/>
      <c r="D15" t="s" s="47">
        <v>40</v>
      </c>
      <c r="E15" s="46"/>
      <c r="F15" s="46"/>
      <c r="G15" s="46"/>
      <c r="H15" s="46"/>
      <c r="I15" s="29">
        <f>COUNTA(B15:H15)</f>
        <v>1</v>
      </c>
    </row>
    <row r="16" ht="13.55" customHeight="1">
      <c r="A16" t="s" s="43">
        <v>88</v>
      </c>
      <c r="B16" s="46"/>
      <c r="C16" s="46"/>
      <c r="D16" s="46"/>
      <c r="E16" s="46"/>
      <c r="F16" s="46"/>
      <c r="G16" t="s" s="47">
        <v>40</v>
      </c>
      <c r="H16" t="s" s="47">
        <v>40</v>
      </c>
      <c r="I16" s="29">
        <f>COUNTA(B16:H16)</f>
        <v>2</v>
      </c>
    </row>
    <row r="17" ht="13.55" customHeight="1">
      <c r="A17" t="s" s="43">
        <v>89</v>
      </c>
      <c r="B17" s="46"/>
      <c r="C17" s="46"/>
      <c r="D17" s="46"/>
      <c r="E17" s="46"/>
      <c r="F17" s="46"/>
      <c r="G17" t="s" s="47">
        <v>40</v>
      </c>
      <c r="H17" t="s" s="47">
        <v>40</v>
      </c>
      <c r="I17" s="29">
        <f>COUNTA(B17:H17)</f>
        <v>2</v>
      </c>
    </row>
    <row r="18" ht="13.55" customHeight="1">
      <c r="A18" t="s" s="43">
        <v>90</v>
      </c>
      <c r="B18" s="46"/>
      <c r="C18" s="46"/>
      <c r="D18" s="46"/>
      <c r="E18" s="46"/>
      <c r="F18" s="46"/>
      <c r="G18" t="s" s="47">
        <v>40</v>
      </c>
      <c r="H18" t="s" s="47">
        <v>40</v>
      </c>
      <c r="I18" s="29">
        <f>COUNTA(B18:H18)</f>
        <v>2</v>
      </c>
    </row>
    <row r="19" ht="13.55" customHeight="1">
      <c r="A19" s="7"/>
      <c r="B19" s="46"/>
      <c r="C19" s="46"/>
      <c r="D19" s="46"/>
      <c r="E19" s="46"/>
      <c r="F19" s="46"/>
      <c r="G19" s="46"/>
      <c r="H19" s="46"/>
      <c r="I19" s="7"/>
    </row>
    <row r="20" ht="13.55" customHeight="1">
      <c r="A20" t="s" s="56">
        <v>58</v>
      </c>
      <c r="B20" s="57">
        <f>COUNTA(A4:A18)</f>
        <v>15</v>
      </c>
      <c r="C20" s="46"/>
      <c r="D20" s="46"/>
      <c r="E20" s="46"/>
      <c r="F20" s="46"/>
      <c r="G20" s="46"/>
      <c r="H20" s="46"/>
      <c r="I20"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I24"/>
  <sheetViews>
    <sheetView workbookViewId="0" showGridLines="0" defaultGridColor="1"/>
  </sheetViews>
  <sheetFormatPr defaultColWidth="8.83333" defaultRowHeight="14.5" customHeight="1" outlineLevelRow="0" outlineLevelCol="0"/>
  <cols>
    <col min="1" max="1" width="24.1719" style="60" customWidth="1"/>
    <col min="2" max="8" width="11.3516" style="60" customWidth="1"/>
    <col min="9" max="9" width="8.85156" style="60" customWidth="1"/>
    <col min="10" max="16384" width="8.85156" style="60" customWidth="1"/>
  </cols>
  <sheetData>
    <row r="1" ht="13.55" customHeight="1">
      <c r="A1" s="7"/>
      <c r="B1" s="46"/>
      <c r="C1" s="46"/>
      <c r="D1" s="46"/>
      <c r="E1" s="46"/>
      <c r="F1" s="46"/>
      <c r="G1" s="46"/>
      <c r="H1" s="46"/>
      <c r="I1" s="7"/>
    </row>
    <row r="2" ht="13.55" customHeight="1">
      <c r="A2" s="7"/>
      <c r="B2" t="s" s="47">
        <v>37</v>
      </c>
      <c r="C2" t="s" s="47">
        <v>11</v>
      </c>
      <c r="D2" t="s" s="47">
        <v>12</v>
      </c>
      <c r="E2" t="s" s="47">
        <v>38</v>
      </c>
      <c r="F2" t="s" s="47">
        <v>13</v>
      </c>
      <c r="G2" t="s" s="47">
        <v>14</v>
      </c>
      <c r="H2" t="s" s="47">
        <v>17</v>
      </c>
      <c r="I2" s="7"/>
    </row>
    <row r="3" ht="13.55" customHeight="1">
      <c r="A3" t="s" s="48">
        <v>17</v>
      </c>
      <c r="B3" s="49">
        <v>45040</v>
      </c>
      <c r="C3" s="49">
        <v>45068</v>
      </c>
      <c r="D3" s="49">
        <v>45089</v>
      </c>
      <c r="E3" s="49">
        <v>45124</v>
      </c>
      <c r="F3" s="49">
        <v>45163</v>
      </c>
      <c r="G3" s="49">
        <v>45194</v>
      </c>
      <c r="H3" s="49">
        <v>45215</v>
      </c>
      <c r="I3" t="s" s="50">
        <v>28</v>
      </c>
    </row>
    <row r="4" ht="13.55" customHeight="1">
      <c r="A4" t="s" s="51">
        <v>92</v>
      </c>
      <c r="B4" t="s" s="52">
        <v>40</v>
      </c>
      <c r="C4" s="53"/>
      <c r="D4" s="53"/>
      <c r="E4" t="s" s="52">
        <v>40</v>
      </c>
      <c r="F4" t="s" s="52">
        <v>40</v>
      </c>
      <c r="G4" s="53"/>
      <c r="H4" s="53"/>
      <c r="I4" s="54">
        <f>COUNTA(B4:H4)</f>
        <v>3</v>
      </c>
    </row>
    <row r="5" ht="13.55" customHeight="1">
      <c r="A5" t="s" s="43">
        <v>93</v>
      </c>
      <c r="B5" t="s" s="47">
        <v>40</v>
      </c>
      <c r="C5" t="s" s="47">
        <v>40</v>
      </c>
      <c r="D5" s="46"/>
      <c r="E5" s="46"/>
      <c r="F5" s="46"/>
      <c r="G5" t="s" s="47">
        <v>40</v>
      </c>
      <c r="H5" t="s" s="47">
        <v>40</v>
      </c>
      <c r="I5" s="29">
        <f>COUNTA(B5:H5)</f>
        <v>4</v>
      </c>
    </row>
    <row r="6" ht="13.55" customHeight="1">
      <c r="A6" t="s" s="43">
        <v>94</v>
      </c>
      <c r="B6" t="s" s="47">
        <v>40</v>
      </c>
      <c r="C6" s="46"/>
      <c r="D6" t="s" s="47">
        <v>40</v>
      </c>
      <c r="E6" s="46"/>
      <c r="F6" t="s" s="47">
        <v>40</v>
      </c>
      <c r="G6" s="46"/>
      <c r="H6" s="46"/>
      <c r="I6" s="29">
        <f>COUNTA(B6:H6)</f>
        <v>3</v>
      </c>
    </row>
    <row r="7" ht="13.55" customHeight="1">
      <c r="A7" t="s" s="43">
        <v>95</v>
      </c>
      <c r="B7" t="s" s="47">
        <v>40</v>
      </c>
      <c r="C7" s="46"/>
      <c r="D7" s="46"/>
      <c r="E7" s="46"/>
      <c r="F7" t="s" s="47">
        <v>40</v>
      </c>
      <c r="G7" s="46"/>
      <c r="H7" s="46"/>
      <c r="I7" s="29">
        <f>COUNTA(B7:H7)</f>
        <v>2</v>
      </c>
    </row>
    <row r="8" ht="13.55" customHeight="1">
      <c r="A8" t="s" s="43">
        <v>96</v>
      </c>
      <c r="B8" t="s" s="47">
        <v>40</v>
      </c>
      <c r="C8" t="s" s="47">
        <v>40</v>
      </c>
      <c r="D8" s="46"/>
      <c r="E8" t="s" s="47">
        <v>40</v>
      </c>
      <c r="F8" s="46"/>
      <c r="G8" s="46"/>
      <c r="H8" t="s" s="47">
        <v>40</v>
      </c>
      <c r="I8" s="29">
        <f>COUNTA(B8:H8)</f>
        <v>4</v>
      </c>
    </row>
    <row r="9" ht="13.55" customHeight="1">
      <c r="A9" t="s" s="43">
        <v>97</v>
      </c>
      <c r="B9" t="s" s="47">
        <v>40</v>
      </c>
      <c r="C9" t="s" s="47">
        <v>40</v>
      </c>
      <c r="D9" s="46"/>
      <c r="E9" s="46"/>
      <c r="F9" s="46"/>
      <c r="G9" s="46"/>
      <c r="H9" s="46"/>
      <c r="I9" s="29">
        <f>COUNTA(B9:H9)</f>
        <v>2</v>
      </c>
    </row>
    <row r="10" ht="13.55" customHeight="1">
      <c r="A10" t="s" s="43">
        <v>98</v>
      </c>
      <c r="B10" s="46"/>
      <c r="C10" t="s" s="47">
        <v>40</v>
      </c>
      <c r="D10" s="46"/>
      <c r="E10" t="s" s="47">
        <v>40</v>
      </c>
      <c r="F10" t="s" s="47">
        <v>40</v>
      </c>
      <c r="G10" t="s" s="47">
        <v>40</v>
      </c>
      <c r="H10" t="s" s="47">
        <v>40</v>
      </c>
      <c r="I10" s="29">
        <f>COUNTA(B10:H10)</f>
        <v>5</v>
      </c>
    </row>
    <row r="11" ht="13.55" customHeight="1">
      <c r="A11" t="s" s="43">
        <v>99</v>
      </c>
      <c r="B11" s="46"/>
      <c r="C11" t="s" s="47">
        <v>40</v>
      </c>
      <c r="D11" s="46"/>
      <c r="E11" t="s" s="47">
        <v>40</v>
      </c>
      <c r="F11" s="46"/>
      <c r="G11" s="46"/>
      <c r="H11" t="s" s="47">
        <v>40</v>
      </c>
      <c r="I11" s="29">
        <f>COUNTA(B11:H11)</f>
        <v>3</v>
      </c>
    </row>
    <row r="12" ht="13.55" customHeight="1">
      <c r="A12" t="s" s="43">
        <v>100</v>
      </c>
      <c r="B12" s="46"/>
      <c r="C12" t="s" s="47">
        <v>40</v>
      </c>
      <c r="D12" t="s" s="47">
        <v>40</v>
      </c>
      <c r="E12" s="46"/>
      <c r="F12" s="46"/>
      <c r="G12" s="46"/>
      <c r="H12" s="46"/>
      <c r="I12" s="29">
        <f>COUNTA(B12:H12)</f>
        <v>2</v>
      </c>
    </row>
    <row r="13" ht="13.55" customHeight="1">
      <c r="A13" t="s" s="43">
        <v>101</v>
      </c>
      <c r="B13" s="46"/>
      <c r="C13" s="46"/>
      <c r="D13" t="s" s="47">
        <v>40</v>
      </c>
      <c r="E13" t="s" s="47">
        <v>40</v>
      </c>
      <c r="F13" t="s" s="47">
        <v>40</v>
      </c>
      <c r="G13" s="46"/>
      <c r="H13" s="46"/>
      <c r="I13" s="29">
        <f>COUNTA(B13:H13)</f>
        <v>3</v>
      </c>
    </row>
    <row r="14" ht="13.55" customHeight="1">
      <c r="A14" t="s" s="43">
        <v>102</v>
      </c>
      <c r="B14" s="46"/>
      <c r="C14" s="46"/>
      <c r="D14" t="s" s="47">
        <v>40</v>
      </c>
      <c r="E14" s="46"/>
      <c r="F14" s="46"/>
      <c r="G14" s="46"/>
      <c r="H14" s="46"/>
      <c r="I14" s="29">
        <f>COUNTA(B14:H14)</f>
        <v>1</v>
      </c>
    </row>
    <row r="15" ht="13.55" customHeight="1">
      <c r="A15" t="s" s="43">
        <v>103</v>
      </c>
      <c r="B15" s="46"/>
      <c r="C15" s="46"/>
      <c r="D15" t="s" s="47">
        <v>40</v>
      </c>
      <c r="E15" s="46"/>
      <c r="F15" s="46"/>
      <c r="G15" s="46"/>
      <c r="H15" s="46"/>
      <c r="I15" s="29">
        <f>COUNTA(B15:H15)</f>
        <v>1</v>
      </c>
    </row>
    <row r="16" ht="13.55" customHeight="1">
      <c r="A16" t="s" s="43">
        <v>104</v>
      </c>
      <c r="B16" s="46"/>
      <c r="C16" s="46"/>
      <c r="D16" t="s" s="47">
        <v>40</v>
      </c>
      <c r="E16" s="46"/>
      <c r="F16" s="46"/>
      <c r="G16" s="46"/>
      <c r="H16" s="46"/>
      <c r="I16" s="29">
        <f>COUNTA(B16:H16)</f>
        <v>1</v>
      </c>
    </row>
    <row r="17" ht="13.55" customHeight="1">
      <c r="A17" t="s" s="43">
        <v>105</v>
      </c>
      <c r="B17" s="46"/>
      <c r="C17" s="46"/>
      <c r="D17" s="46"/>
      <c r="E17" t="s" s="47">
        <v>40</v>
      </c>
      <c r="F17" s="46"/>
      <c r="G17" s="46"/>
      <c r="H17" s="46"/>
      <c r="I17" s="29">
        <f>COUNTA(B17:H17)</f>
        <v>1</v>
      </c>
    </row>
    <row r="18" ht="13.55" customHeight="1">
      <c r="A18" t="s" s="43">
        <v>106</v>
      </c>
      <c r="B18" s="46"/>
      <c r="C18" s="46"/>
      <c r="D18" s="46"/>
      <c r="E18" s="46"/>
      <c r="F18" t="s" s="47">
        <v>40</v>
      </c>
      <c r="G18" s="46"/>
      <c r="H18" t="s" s="47">
        <v>40</v>
      </c>
      <c r="I18" s="29">
        <f>COUNTA(B18:H18)</f>
        <v>2</v>
      </c>
    </row>
    <row r="19" ht="13.55" customHeight="1">
      <c r="A19" t="s" s="43">
        <v>107</v>
      </c>
      <c r="B19" s="46"/>
      <c r="C19" s="46"/>
      <c r="D19" s="46"/>
      <c r="E19" s="46"/>
      <c r="F19" s="46"/>
      <c r="G19" t="s" s="47">
        <v>40</v>
      </c>
      <c r="H19" s="46"/>
      <c r="I19" s="29">
        <f>COUNTA(B19:H19)</f>
        <v>1</v>
      </c>
    </row>
    <row r="20" ht="13.55" customHeight="1">
      <c r="A20" t="s" s="43">
        <v>108</v>
      </c>
      <c r="B20" s="46"/>
      <c r="C20" s="46"/>
      <c r="D20" s="46"/>
      <c r="E20" s="46"/>
      <c r="F20" s="46"/>
      <c r="G20" t="s" s="47">
        <v>40</v>
      </c>
      <c r="H20" t="s" s="47">
        <v>40</v>
      </c>
      <c r="I20" s="29">
        <f>COUNTA(B20:H20)</f>
        <v>2</v>
      </c>
    </row>
    <row r="21" ht="13.55" customHeight="1">
      <c r="A21" t="s" s="43">
        <v>109</v>
      </c>
      <c r="B21" s="46"/>
      <c r="C21" s="46"/>
      <c r="D21" s="46"/>
      <c r="E21" s="46"/>
      <c r="F21" s="46"/>
      <c r="G21" t="s" s="47">
        <v>40</v>
      </c>
      <c r="H21" s="46"/>
      <c r="I21" s="29">
        <f>COUNTA(B21:H21)</f>
        <v>1</v>
      </c>
    </row>
    <row r="22" ht="13.55" customHeight="1">
      <c r="A22" t="s" s="43">
        <v>110</v>
      </c>
      <c r="B22" s="46"/>
      <c r="C22" s="46"/>
      <c r="D22" s="46"/>
      <c r="E22" s="46"/>
      <c r="F22" s="46"/>
      <c r="G22" t="s" s="47">
        <v>40</v>
      </c>
      <c r="H22" s="46"/>
      <c r="I22" s="29">
        <f>COUNTA(B22:H22)</f>
        <v>1</v>
      </c>
    </row>
    <row r="23" ht="13.55" customHeight="1">
      <c r="A23" s="7"/>
      <c r="B23" s="46"/>
      <c r="C23" s="46"/>
      <c r="D23" s="46"/>
      <c r="E23" s="46"/>
      <c r="F23" s="46"/>
      <c r="G23" s="46"/>
      <c r="H23" s="46"/>
      <c r="I23" s="7"/>
    </row>
    <row r="24" ht="13.55" customHeight="1">
      <c r="A24" t="s" s="56">
        <v>58</v>
      </c>
      <c r="B24" s="57">
        <f>COUNTA(A4:A22)</f>
        <v>19</v>
      </c>
      <c r="C24" s="46"/>
      <c r="D24" s="46"/>
      <c r="E24" s="46"/>
      <c r="F24" s="46"/>
      <c r="G24" s="46"/>
      <c r="H24" s="46"/>
      <c r="I24"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I22"/>
  <sheetViews>
    <sheetView workbookViewId="0" showGridLines="0" defaultGridColor="1"/>
  </sheetViews>
  <sheetFormatPr defaultColWidth="8.83333" defaultRowHeight="14.5" customHeight="1" outlineLevelRow="0" outlineLevelCol="0"/>
  <cols>
    <col min="1" max="1" width="24.1719" style="61" customWidth="1"/>
    <col min="2" max="8" width="11.3516" style="61" customWidth="1"/>
    <col min="9" max="9" width="8.85156" style="61" customWidth="1"/>
    <col min="10" max="16384" width="8.85156" style="61" customWidth="1"/>
  </cols>
  <sheetData>
    <row r="1" ht="13.55" customHeight="1">
      <c r="A1" s="7"/>
      <c r="B1" s="46"/>
      <c r="C1" s="46"/>
      <c r="D1" s="46"/>
      <c r="E1" s="46"/>
      <c r="F1" s="46"/>
      <c r="G1" s="46"/>
      <c r="H1" s="46"/>
      <c r="I1" s="7"/>
    </row>
    <row r="2" ht="13.55" customHeight="1">
      <c r="A2" s="7"/>
      <c r="B2" t="s" s="47">
        <v>37</v>
      </c>
      <c r="C2" t="s" s="47">
        <v>11</v>
      </c>
      <c r="D2" t="s" s="47">
        <v>12</v>
      </c>
      <c r="E2" t="s" s="47">
        <v>38</v>
      </c>
      <c r="F2" t="s" s="47">
        <v>13</v>
      </c>
      <c r="G2" t="s" s="47">
        <v>14</v>
      </c>
      <c r="H2" t="s" s="47">
        <v>17</v>
      </c>
      <c r="I2" s="7"/>
    </row>
    <row r="3" ht="13.55" customHeight="1">
      <c r="A3" t="s" s="48">
        <v>13</v>
      </c>
      <c r="B3" s="49">
        <v>45040</v>
      </c>
      <c r="C3" s="49">
        <v>45068</v>
      </c>
      <c r="D3" s="49">
        <v>45089</v>
      </c>
      <c r="E3" s="49">
        <v>45124</v>
      </c>
      <c r="F3" s="49">
        <v>45163</v>
      </c>
      <c r="G3" s="49">
        <v>45194</v>
      </c>
      <c r="H3" s="49">
        <v>45215</v>
      </c>
      <c r="I3" t="s" s="50">
        <v>28</v>
      </c>
    </row>
    <row r="4" ht="13.55" customHeight="1">
      <c r="A4" t="s" s="51">
        <v>112</v>
      </c>
      <c r="B4" t="s" s="52">
        <v>40</v>
      </c>
      <c r="C4" s="53"/>
      <c r="D4" s="53"/>
      <c r="E4" s="53"/>
      <c r="F4" s="53"/>
      <c r="G4" s="53"/>
      <c r="H4" s="53"/>
      <c r="I4" s="54">
        <f>COUNTA(B4:H4)</f>
        <v>1</v>
      </c>
    </row>
    <row r="5" ht="13.55" customHeight="1">
      <c r="A5" t="s" s="43">
        <v>113</v>
      </c>
      <c r="B5" t="s" s="47">
        <v>40</v>
      </c>
      <c r="C5" t="s" s="47">
        <v>40</v>
      </c>
      <c r="D5" t="s" s="47">
        <v>40</v>
      </c>
      <c r="E5" s="46"/>
      <c r="F5" s="46"/>
      <c r="G5" s="46"/>
      <c r="H5" t="s" s="47">
        <v>40</v>
      </c>
      <c r="I5" s="29">
        <f>COUNTA(B5:H5)</f>
        <v>4</v>
      </c>
    </row>
    <row r="6" ht="13.55" customHeight="1">
      <c r="A6" t="s" s="43">
        <v>114</v>
      </c>
      <c r="B6" t="s" s="47">
        <v>40</v>
      </c>
      <c r="C6" t="s" s="47">
        <v>40</v>
      </c>
      <c r="D6" t="s" s="47">
        <v>40</v>
      </c>
      <c r="E6" t="s" s="47">
        <v>40</v>
      </c>
      <c r="F6" t="s" s="47">
        <v>40</v>
      </c>
      <c r="G6" t="s" s="47">
        <v>40</v>
      </c>
      <c r="H6" t="s" s="47">
        <v>40</v>
      </c>
      <c r="I6" s="29">
        <f>COUNTA(B6:H6)</f>
        <v>7</v>
      </c>
    </row>
    <row r="7" ht="13.55" customHeight="1">
      <c r="A7" t="s" s="43">
        <v>115</v>
      </c>
      <c r="B7" t="s" s="47">
        <v>40</v>
      </c>
      <c r="C7" s="46"/>
      <c r="D7" s="46"/>
      <c r="E7" t="s" s="47">
        <v>40</v>
      </c>
      <c r="F7" t="s" s="47">
        <v>40</v>
      </c>
      <c r="G7" t="s" s="47">
        <v>40</v>
      </c>
      <c r="H7" t="s" s="47">
        <v>40</v>
      </c>
      <c r="I7" s="29">
        <f>COUNTA(B7:H7)</f>
        <v>5</v>
      </c>
    </row>
    <row r="8" ht="13.55" customHeight="1">
      <c r="A8" t="s" s="43">
        <v>116</v>
      </c>
      <c r="B8" t="s" s="47">
        <v>40</v>
      </c>
      <c r="C8" s="46"/>
      <c r="D8" s="46"/>
      <c r="E8" t="s" s="47">
        <v>40</v>
      </c>
      <c r="F8" s="46"/>
      <c r="G8" t="s" s="47">
        <v>40</v>
      </c>
      <c r="H8" s="46"/>
      <c r="I8" s="29">
        <f>COUNTA(B8:H8)</f>
        <v>3</v>
      </c>
    </row>
    <row r="9" ht="13.55" customHeight="1">
      <c r="A9" t="s" s="43">
        <v>117</v>
      </c>
      <c r="B9" t="s" s="47">
        <v>40</v>
      </c>
      <c r="C9" s="46"/>
      <c r="D9" s="46"/>
      <c r="E9" s="46"/>
      <c r="F9" t="s" s="47">
        <v>40</v>
      </c>
      <c r="G9" s="46"/>
      <c r="H9" s="46"/>
      <c r="I9" s="29">
        <f>COUNTA(B9:H9)</f>
        <v>2</v>
      </c>
    </row>
    <row r="10" ht="13.55" customHeight="1">
      <c r="A10" t="s" s="43">
        <v>118</v>
      </c>
      <c r="B10" s="46"/>
      <c r="C10" t="s" s="47">
        <v>40</v>
      </c>
      <c r="D10" t="s" s="47">
        <v>40</v>
      </c>
      <c r="E10" s="46"/>
      <c r="F10" s="46"/>
      <c r="G10" s="46"/>
      <c r="H10" s="46"/>
      <c r="I10" s="29">
        <f>COUNTA(B10:H10)</f>
        <v>2</v>
      </c>
    </row>
    <row r="11" ht="13.55" customHeight="1">
      <c r="A11" t="s" s="43">
        <v>119</v>
      </c>
      <c r="B11" s="46"/>
      <c r="C11" t="s" s="47">
        <v>40</v>
      </c>
      <c r="D11" s="46"/>
      <c r="E11" s="46"/>
      <c r="F11" t="s" s="47">
        <v>40</v>
      </c>
      <c r="G11" s="46"/>
      <c r="H11" s="46"/>
      <c r="I11" s="29">
        <f>COUNTA(B11:H11)</f>
        <v>2</v>
      </c>
    </row>
    <row r="12" ht="13.55" customHeight="1">
      <c r="A12" t="s" s="43">
        <v>120</v>
      </c>
      <c r="B12" s="46"/>
      <c r="C12" t="s" s="47">
        <v>40</v>
      </c>
      <c r="D12" s="46"/>
      <c r="E12" t="s" s="47">
        <v>40</v>
      </c>
      <c r="F12" s="46"/>
      <c r="G12" s="46"/>
      <c r="H12" s="46"/>
      <c r="I12" s="29">
        <f>COUNTA(B12:H12)</f>
        <v>2</v>
      </c>
    </row>
    <row r="13" ht="13.55" customHeight="1">
      <c r="A13" t="s" s="43">
        <v>112</v>
      </c>
      <c r="B13" s="46"/>
      <c r="C13" t="s" s="47">
        <v>40</v>
      </c>
      <c r="D13" s="46"/>
      <c r="E13" s="46"/>
      <c r="F13" s="46"/>
      <c r="G13" s="46"/>
      <c r="H13" t="s" s="47">
        <v>40</v>
      </c>
      <c r="I13" s="29">
        <f>COUNTA(B13:H13)</f>
        <v>2</v>
      </c>
    </row>
    <row r="14" ht="13.55" customHeight="1">
      <c r="A14" t="s" s="43">
        <v>121</v>
      </c>
      <c r="B14" s="46"/>
      <c r="C14" s="46"/>
      <c r="D14" t="s" s="47">
        <v>40</v>
      </c>
      <c r="E14" s="46"/>
      <c r="F14" t="s" s="47">
        <v>40</v>
      </c>
      <c r="G14" s="46"/>
      <c r="H14" s="46"/>
      <c r="I14" s="29">
        <f>COUNTA(B14:H14)</f>
        <v>2</v>
      </c>
    </row>
    <row r="15" ht="13.55" customHeight="1">
      <c r="A15" t="s" s="43">
        <v>122</v>
      </c>
      <c r="B15" s="46"/>
      <c r="C15" s="46"/>
      <c r="D15" t="s" s="47">
        <v>40</v>
      </c>
      <c r="E15" s="46"/>
      <c r="F15" s="46"/>
      <c r="G15" s="46"/>
      <c r="H15" s="46"/>
      <c r="I15" s="29">
        <f>COUNTA(B15:H15)</f>
        <v>1</v>
      </c>
    </row>
    <row r="16" ht="13.55" customHeight="1">
      <c r="A16" t="s" s="43">
        <v>123</v>
      </c>
      <c r="B16" s="46"/>
      <c r="C16" s="46"/>
      <c r="D16" t="s" s="47">
        <v>40</v>
      </c>
      <c r="E16" s="46"/>
      <c r="F16" t="s" s="47">
        <v>40</v>
      </c>
      <c r="G16" t="s" s="47">
        <v>40</v>
      </c>
      <c r="H16" s="46"/>
      <c r="I16" s="29">
        <f>COUNTA(B16:H16)</f>
        <v>3</v>
      </c>
    </row>
    <row r="17" ht="13.55" customHeight="1">
      <c r="A17" t="s" s="43">
        <v>124</v>
      </c>
      <c r="B17" s="46"/>
      <c r="C17" s="46"/>
      <c r="D17" s="46"/>
      <c r="E17" t="s" s="47">
        <v>40</v>
      </c>
      <c r="F17" s="46"/>
      <c r="G17" t="s" s="47">
        <v>40</v>
      </c>
      <c r="H17" s="46"/>
      <c r="I17" s="29">
        <f>COUNTA(B17:H17)</f>
        <v>2</v>
      </c>
    </row>
    <row r="18" ht="13.55" customHeight="1">
      <c r="A18" t="s" s="43">
        <v>125</v>
      </c>
      <c r="B18" s="46"/>
      <c r="C18" s="46"/>
      <c r="D18" s="46"/>
      <c r="E18" t="s" s="47">
        <v>40</v>
      </c>
      <c r="F18" s="46"/>
      <c r="G18" t="s" s="47">
        <v>40</v>
      </c>
      <c r="H18" s="46"/>
      <c r="I18" s="29">
        <f>COUNTA(B18:H18)</f>
        <v>2</v>
      </c>
    </row>
    <row r="19" ht="13.55" customHeight="1">
      <c r="A19" t="s" s="43">
        <v>126</v>
      </c>
      <c r="B19" s="46"/>
      <c r="C19" s="46"/>
      <c r="D19" s="46"/>
      <c r="E19" s="46"/>
      <c r="F19" s="46"/>
      <c r="G19" s="46"/>
      <c r="H19" t="s" s="47">
        <v>40</v>
      </c>
      <c r="I19" s="29">
        <f>COUNTA(B19:H19)</f>
        <v>1</v>
      </c>
    </row>
    <row r="20" ht="13.55" customHeight="1">
      <c r="A20" t="s" s="43">
        <v>127</v>
      </c>
      <c r="B20" s="46"/>
      <c r="C20" s="46"/>
      <c r="D20" s="46"/>
      <c r="E20" s="46"/>
      <c r="F20" s="46"/>
      <c r="G20" s="46"/>
      <c r="H20" t="s" s="47">
        <v>40</v>
      </c>
      <c r="I20" s="29">
        <f>COUNTA(B20:H20)</f>
        <v>1</v>
      </c>
    </row>
    <row r="21" ht="13.55" customHeight="1">
      <c r="A21" s="7"/>
      <c r="B21" s="46"/>
      <c r="C21" s="46"/>
      <c r="D21" s="46"/>
      <c r="E21" s="46"/>
      <c r="F21" s="46"/>
      <c r="G21" s="46"/>
      <c r="H21" s="46"/>
      <c r="I21" s="7"/>
    </row>
    <row r="22" ht="13.55" customHeight="1">
      <c r="A22" t="s" s="56">
        <v>58</v>
      </c>
      <c r="B22" s="57">
        <f>COUNTA(A4:A20)</f>
        <v>17</v>
      </c>
      <c r="C22" s="46"/>
      <c r="D22" s="46"/>
      <c r="E22" s="46"/>
      <c r="F22" s="46"/>
      <c r="G22" s="46"/>
      <c r="H22" s="46"/>
      <c r="I22"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